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drawings/drawing15.xml" ContentType="application/vnd.openxmlformats-officedocument.drawingml.chartshapes+xml"/>
  <Override PartName="/xl/charts/chart20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1.xml" ContentType="application/vnd.openxmlformats-officedocument.drawingml.chart+xml"/>
  <Override PartName="/xl/drawings/drawing18.xml" ContentType="application/vnd.openxmlformats-officedocument.drawingml.chartshapes+xml"/>
  <Override PartName="/xl/charts/chart22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1.xml" ContentType="application/vnd.openxmlformats-officedocument.drawing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2.xml" ContentType="application/vnd.openxmlformats-officedocument.drawing+xml"/>
  <Override PartName="/xl/charts/chart2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3.xml" ContentType="application/vnd.openxmlformats-officedocument.drawingml.chartshapes+xml"/>
  <Override PartName="/xl/charts/chart2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8.xml" ContentType="application/vnd.openxmlformats-officedocument.drawingml.chartshapes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+xml"/>
  <Override PartName="/xl/charts/chart3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3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3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5.xml" ContentType="application/vnd.openxmlformats-officedocument.drawing+xml"/>
  <Override PartName="/xl/charts/chart4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6.xml" ContentType="application/vnd.openxmlformats-officedocument.drawingml.chartshapes+xml"/>
  <Override PartName="/xl/charts/chart4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4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9.xml" ContentType="application/vnd.openxmlformats-officedocument.drawingml.chartshapes+xml"/>
  <Override PartName="/xl/charts/chart4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4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4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2.xml" ContentType="application/vnd.openxmlformats-officedocument.drawing+xml"/>
  <Override PartName="/xl/charts/chart4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4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3.xml" ContentType="application/vnd.openxmlformats-officedocument.drawing+xml"/>
  <Override PartName="/xl/charts/chart49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50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4.xml" ContentType="application/vnd.openxmlformats-officedocument.drawing+xml"/>
  <Override PartName="/xl/charts/chart51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52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5.xml" ContentType="application/vnd.openxmlformats-officedocument.drawing+xml"/>
  <Override PartName="/xl/charts/chart53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54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6.xml" ContentType="application/vnd.openxmlformats-officedocument.drawing+xml"/>
  <Override PartName="/xl/charts/chart55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7.xml" ContentType="application/vnd.openxmlformats-officedocument.drawingml.chartshapes+xml"/>
  <Override PartName="/xl/charts/chart56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57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50.xml" ContentType="application/vnd.openxmlformats-officedocument.drawingml.chartshapes+xml"/>
  <Override PartName="/xl/charts/chart58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59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1.xml" ContentType="application/vnd.openxmlformats-officedocument.themeOverrid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60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61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55.xml" ContentType="application/vnd.openxmlformats-officedocument.drawing+xml"/>
  <Override PartName="/xl/charts/chart62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63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6.xml" ContentType="application/vnd.openxmlformats-officedocument.drawing+xml"/>
  <Override PartName="/xl/charts/chart64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65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7.xml" ContentType="application/vnd.openxmlformats-officedocument.drawing+xml"/>
  <Override PartName="/xl/charts/chart66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67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8.xml" ContentType="application/vnd.openxmlformats-officedocument.drawing+xml"/>
  <Override PartName="/xl/charts/chart68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69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9.xml" ContentType="application/vnd.openxmlformats-officedocument.drawing+xml"/>
  <Override PartName="/xl/charts/chart70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71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60.xml" ContentType="application/vnd.openxmlformats-officedocument.drawing+xml"/>
  <Override PartName="/xl/charts/chart72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73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1.xml" ContentType="application/vnd.openxmlformats-officedocument.drawing+xml"/>
  <Override PartName="/xl/charts/chart74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75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2.xml" ContentType="application/vnd.openxmlformats-officedocument.drawing+xml"/>
  <Override PartName="/xl/charts/chart76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77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3.xml" ContentType="application/vnd.openxmlformats-officedocument.drawing+xml"/>
  <Override PartName="/xl/charts/chart78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79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4.xml" ContentType="application/vnd.openxmlformats-officedocument.drawing+xml"/>
  <Override PartName="/xl/charts/chart80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5.xml" ContentType="application/vnd.openxmlformats-officedocument.drawingml.chartshapes+xml"/>
  <Override PartName="/xl/charts/chart81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82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68.xml" ContentType="application/vnd.openxmlformats-officedocument.drawingml.chartshapes+xml"/>
  <Override PartName="/xl/charts/chart83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84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85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71.xml" ContentType="application/vnd.openxmlformats-officedocument.drawing+xml"/>
  <Override PartName="/xl/charts/chart86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87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72.xml" ContentType="application/vnd.openxmlformats-officedocument.drawing+xml"/>
  <Override PartName="/xl/charts/chart88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89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73.xml" ContentType="application/vnd.openxmlformats-officedocument.drawing+xml"/>
  <Override PartName="/xl/charts/chart90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91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74.xml" ContentType="application/vnd.openxmlformats-officedocument.drawing+xml"/>
  <Override PartName="/xl/charts/chart92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75.xml" ContentType="application/vnd.openxmlformats-officedocument.drawingml.chartshapes+xml"/>
  <Override PartName="/xl/charts/chart93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94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78.xml" ContentType="application/vnd.openxmlformats-officedocument.drawingml.chartshapes+xml"/>
  <Override PartName="/xl/charts/chart95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7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\\nbu.bank.gov.ua\docs\DFS\!NonBanking_Report\#18_4q24\!masterfile\"/>
    </mc:Choice>
  </mc:AlternateContent>
  <bookViews>
    <workbookView xWindow="-108" yWindow="-108" windowWidth="23256" windowHeight="13896" tabRatio="843"/>
  </bookViews>
  <sheets>
    <sheet name="Перелік_Index" sheetId="130" r:id="rId1"/>
    <sheet name="1" sheetId="48" r:id="rId2"/>
    <sheet name="2" sheetId="49" r:id="rId3"/>
    <sheet name="3" sheetId="131" r:id="rId4"/>
    <sheet name="4" sheetId="120" r:id="rId5"/>
    <sheet name="5" sheetId="172" r:id="rId6"/>
    <sheet name="6" sheetId="173" r:id="rId7"/>
    <sheet name="7" sheetId="174" r:id="rId8"/>
    <sheet name="8" sheetId="175" r:id="rId9"/>
    <sheet name="9" sheetId="176" r:id="rId10"/>
    <sheet name="10" sheetId="177" r:id="rId11"/>
    <sheet name="11" sheetId="178" r:id="rId12"/>
    <sheet name="12" sheetId="179" r:id="rId13"/>
    <sheet name="13" sheetId="180" r:id="rId14"/>
    <sheet name="14" sheetId="181" r:id="rId15"/>
    <sheet name="15" sheetId="182" r:id="rId16"/>
    <sheet name="16" sheetId="183" r:id="rId17"/>
    <sheet name="17" sheetId="184" r:id="rId18"/>
    <sheet name="18" sheetId="185" r:id="rId19"/>
    <sheet name="19" sheetId="186" r:id="rId20"/>
    <sheet name="20" sheetId="187" r:id="rId21"/>
    <sheet name="21" sheetId="188" r:id="rId22"/>
    <sheet name="22" sheetId="189" r:id="rId23"/>
    <sheet name="23" sheetId="190" r:id="rId24"/>
    <sheet name="24" sheetId="191" r:id="rId25"/>
    <sheet name="25" sheetId="166" r:id="rId26"/>
    <sheet name="26" sheetId="167" r:id="rId27"/>
    <sheet name="27" sheetId="168" r:id="rId28"/>
    <sheet name="28" sheetId="169" r:id="rId29"/>
    <sheet name="29" sheetId="170" r:id="rId30"/>
    <sheet name="30" sheetId="171" r:id="rId31"/>
    <sheet name="31" sheetId="72" r:id="rId32"/>
    <sheet name="32" sheetId="73" r:id="rId33"/>
    <sheet name="33" sheetId="104" r:id="rId34"/>
    <sheet name="34" sheetId="158" r:id="rId35"/>
    <sheet name="35" sheetId="106" r:id="rId36"/>
    <sheet name="36" sheetId="107" r:id="rId37"/>
    <sheet name="37" sheetId="122" r:id="rId38"/>
    <sheet name="38" sheetId="108" r:id="rId39"/>
    <sheet name="39" sheetId="109" r:id="rId40"/>
    <sheet name="40" sheetId="165" r:id="rId41"/>
    <sheet name="41" sheetId="160" r:id="rId42"/>
    <sheet name="42" sheetId="161" r:id="rId43"/>
    <sheet name="43" sheetId="84" r:id="rId44"/>
    <sheet name="44" sheetId="103" r:id="rId45"/>
    <sheet name="45" sheetId="114" r:id="rId46"/>
    <sheet name="46" sheetId="115" r:id="rId47"/>
    <sheet name="47" sheetId="162" r:id="rId48"/>
    <sheet name="48" sheetId="163" r:id="rId49"/>
    <sheet name="ABR" sheetId="154" r:id="rId5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84" l="1"/>
  <c r="P10" i="184"/>
  <c r="B45" i="130"/>
  <c r="C37" i="130"/>
  <c r="B31" i="130"/>
  <c r="B39" i="130"/>
  <c r="B11" i="130"/>
  <c r="C31" i="130"/>
  <c r="C40" i="130"/>
  <c r="B37" i="130"/>
  <c r="C35" i="130"/>
  <c r="C18" i="130"/>
  <c r="C27" i="130"/>
  <c r="C48" i="130"/>
  <c r="C5" i="130"/>
  <c r="C36" i="130"/>
  <c r="C15" i="130"/>
  <c r="B33" i="130"/>
  <c r="B7" i="130"/>
  <c r="C9" i="130"/>
  <c r="B15" i="130"/>
  <c r="C28" i="130"/>
  <c r="C12" i="130"/>
  <c r="C2" i="130"/>
  <c r="C20" i="130"/>
  <c r="C49" i="130"/>
  <c r="B40" i="130"/>
  <c r="C30" i="130"/>
  <c r="C43" i="130"/>
  <c r="C29" i="130"/>
  <c r="B21" i="130"/>
  <c r="C34" i="130"/>
  <c r="B25" i="130"/>
  <c r="C26" i="130"/>
  <c r="C25" i="130"/>
  <c r="B16" i="130"/>
  <c r="B3" i="130"/>
  <c r="C42" i="130"/>
  <c r="C38" i="130"/>
  <c r="B36" i="130"/>
  <c r="B34" i="130"/>
  <c r="B43" i="130"/>
  <c r="B5" i="130"/>
  <c r="B32" i="130"/>
  <c r="B26" i="130"/>
  <c r="C3" i="130"/>
  <c r="B35" i="130"/>
  <c r="C46" i="130"/>
  <c r="C44" i="130"/>
  <c r="B24" i="130"/>
  <c r="B8" i="130"/>
  <c r="B29" i="130"/>
  <c r="B19" i="130"/>
  <c r="B9" i="130"/>
  <c r="B13" i="130"/>
  <c r="B42" i="130"/>
  <c r="C39" i="130"/>
  <c r="C23" i="130"/>
  <c r="B22" i="130"/>
  <c r="C32" i="130"/>
  <c r="C6" i="130"/>
  <c r="C16" i="130"/>
  <c r="C13" i="130"/>
  <c r="B27" i="130"/>
  <c r="B28" i="130"/>
  <c r="C47" i="130"/>
  <c r="C14" i="130"/>
  <c r="B12" i="130"/>
  <c r="B6" i="130"/>
  <c r="C45" i="130"/>
  <c r="B18" i="130"/>
  <c r="B17" i="130"/>
  <c r="B41" i="130"/>
  <c r="C17" i="130"/>
  <c r="C8" i="130"/>
  <c r="B4" i="130"/>
  <c r="C7" i="130"/>
  <c r="C41" i="130"/>
  <c r="B2" i="130"/>
  <c r="B46" i="130"/>
  <c r="B10" i="130"/>
  <c r="B30" i="130"/>
  <c r="B38" i="130"/>
  <c r="C22" i="130"/>
  <c r="B47" i="130"/>
  <c r="B14" i="130"/>
  <c r="C4" i="130"/>
  <c r="C19" i="130"/>
  <c r="B44" i="130"/>
  <c r="C10" i="130"/>
  <c r="C21" i="130"/>
  <c r="B20" i="130"/>
  <c r="B48" i="130"/>
  <c r="C11" i="130"/>
  <c r="C33" i="130"/>
  <c r="B49" i="130"/>
  <c r="B23" i="130"/>
  <c r="C24" i="130"/>
</calcChain>
</file>

<file path=xl/sharedStrings.xml><?xml version="1.0" encoding="utf-8"?>
<sst xmlns="http://schemas.openxmlformats.org/spreadsheetml/2006/main" count="1609" uniqueCount="589">
  <si>
    <t>Банки</t>
  </si>
  <si>
    <t>Фінансові компанії</t>
  </si>
  <si>
    <t>ЮО-лізингодавці*</t>
  </si>
  <si>
    <t>Кредитні спілки</t>
  </si>
  <si>
    <t>Ломбарди</t>
  </si>
  <si>
    <t>Гроші (рахунки в банках)</t>
  </si>
  <si>
    <t>Основні засоби</t>
  </si>
  <si>
    <t>Фінансові інвестиції</t>
  </si>
  <si>
    <t>Дебіторська заборгованість</t>
  </si>
  <si>
    <t>Інші активи</t>
  </si>
  <si>
    <t>Кредиторська заборгованість</t>
  </si>
  <si>
    <t>Інші зобов’язання</t>
  </si>
  <si>
    <t>Капітал</t>
  </si>
  <si>
    <t>Факторинг</t>
  </si>
  <si>
    <t>Кредити</t>
  </si>
  <si>
    <t>Юридичні особи</t>
  </si>
  <si>
    <t>Фізичні особи*</t>
  </si>
  <si>
    <t>Прибуток</t>
  </si>
  <si>
    <t>Збиток</t>
  </si>
  <si>
    <t>Більше 3 років</t>
  </si>
  <si>
    <t>Від 1 до 2 років</t>
  </si>
  <si>
    <t>Кількість договорів, тис. од. (п. ш.)</t>
  </si>
  <si>
    <t>Чистий фінансовий результат, млрд грн</t>
  </si>
  <si>
    <t>ROA (п. ш.)</t>
  </si>
  <si>
    <t>ROE (п. ш.)</t>
  </si>
  <si>
    <t>Banks</t>
  </si>
  <si>
    <t>Credit unions</t>
  </si>
  <si>
    <t>Pawnshops</t>
  </si>
  <si>
    <t>LE-lessors*</t>
  </si>
  <si>
    <t>Fixed assets</t>
  </si>
  <si>
    <t>Financial investments</t>
  </si>
  <si>
    <t>Receivables</t>
  </si>
  <si>
    <t>Other assets</t>
  </si>
  <si>
    <t>Cash (bank accounts)</t>
  </si>
  <si>
    <t>Other liabilities</t>
  </si>
  <si>
    <t>Loans</t>
  </si>
  <si>
    <t>Factoring</t>
  </si>
  <si>
    <t>From 1 to 2 years</t>
  </si>
  <si>
    <t>From 2 to 3 years</t>
  </si>
  <si>
    <t>Over 3 years</t>
  </si>
  <si>
    <t>Number of contracts, thousands (r.h.s.)</t>
  </si>
  <si>
    <t>Profit</t>
  </si>
  <si>
    <t>Loss</t>
  </si>
  <si>
    <t>ROE (r.h.s.)</t>
  </si>
  <si>
    <t>ROA (r.h.s.)</t>
  </si>
  <si>
    <t>Accounts payable</t>
  </si>
  <si>
    <t>Equity</t>
  </si>
  <si>
    <t>Finance companies</t>
  </si>
  <si>
    <t>Назва:</t>
  </si>
  <si>
    <t>Структура активів фінансового сектору, млрд грн</t>
  </si>
  <si>
    <t>Повернутися до переліку / Return to the Index</t>
  </si>
  <si>
    <t>Title:</t>
  </si>
  <si>
    <t>Джерело:</t>
  </si>
  <si>
    <t>НБУ</t>
  </si>
  <si>
    <t>Source:</t>
  </si>
  <si>
    <t>NBU</t>
  </si>
  <si>
    <t>Примітка:</t>
  </si>
  <si>
    <t>Note:</t>
  </si>
  <si>
    <t>Кількість надавачів фінансових послуг</t>
  </si>
  <si>
    <t>Number of financial service providers</t>
  </si>
  <si>
    <t>Insurers</t>
  </si>
  <si>
    <t>Страховики</t>
  </si>
  <si>
    <t>Фінансовий результат фінансових компаній наростаючим підсумком, млрд грн</t>
  </si>
  <si>
    <t>Financial performance of finance companies on cumulative basis, UAH billions</t>
  </si>
  <si>
    <t>Corporates</t>
  </si>
  <si>
    <t>Individuals*</t>
  </si>
  <si>
    <t>До 31 дня</t>
  </si>
  <si>
    <t>Від 32 до 92 днів</t>
  </si>
  <si>
    <t>Від 93 днів до 1 року</t>
  </si>
  <si>
    <t>Up to 31 days</t>
  </si>
  <si>
    <t>From 32 to 92 days</t>
  </si>
  <si>
    <t>From 93 days to 1 year</t>
  </si>
  <si>
    <t>Кредитні спілки (п. ш.)</t>
  </si>
  <si>
    <t>Ломбарди (п. ш.)</t>
  </si>
  <si>
    <t>Credit unions (r.h.s.)</t>
  </si>
  <si>
    <t>Pawnshops (r.h.s.)</t>
  </si>
  <si>
    <t>Q1.22</t>
  </si>
  <si>
    <t>І.22</t>
  </si>
  <si>
    <t>Структура активів фінансових компаній, млрд грн</t>
  </si>
  <si>
    <t>Finance companies’ asset structure, UAH billions</t>
  </si>
  <si>
    <t>Структура зобов’язань фінансових компаній, млрд грн</t>
  </si>
  <si>
    <t>Composition of finance companies’ equity and liabilities, UAH billions</t>
  </si>
  <si>
    <t>Кредиторська заборг.</t>
  </si>
  <si>
    <t>Обсяги наданих фінансових послуг фінансовими компаніями за видами послуг (за квартал), млрд грн</t>
  </si>
  <si>
    <t>Financial services provided by finance companies, by type of service (quarterly data), UAH billions</t>
  </si>
  <si>
    <t>* Включаючи ФОП.</t>
  </si>
  <si>
    <t>* Including sole proprietors.</t>
  </si>
  <si>
    <t>Від 2 до 3 років</t>
  </si>
  <si>
    <t>Volume and number of factoring agreements</t>
  </si>
  <si>
    <t>Фінансовий результат (наростаючим підсумком) та показники рентабельності фінансових компаній</t>
  </si>
  <si>
    <t>Financial performance of finance companies (on cumulative basis) and their return ratios</t>
  </si>
  <si>
    <t>Структура активів ломбардів, млрд грн</t>
  </si>
  <si>
    <t>Грошові кошти  </t>
  </si>
  <si>
    <t xml:space="preserve">Cash </t>
  </si>
  <si>
    <t>Інше</t>
  </si>
  <si>
    <t>Other</t>
  </si>
  <si>
    <t>Структура пасивів ломбардів, млрд грн</t>
  </si>
  <si>
    <t>Власний капітал</t>
  </si>
  <si>
    <t>Коефіцієнт покриття заставою, % (п. ш.)</t>
  </si>
  <si>
    <t>Сollateral coverage ratio, % (r.h.s.)</t>
  </si>
  <si>
    <t>Кредити, млрд грн</t>
  </si>
  <si>
    <t>Loans, UAH billions</t>
  </si>
  <si>
    <t>Вироби із дорогоцінних металів та дорогоцінного каміння </t>
  </si>
  <si>
    <t> Jewelry</t>
  </si>
  <si>
    <t>Побутова техніка </t>
  </si>
  <si>
    <t>Appliances</t>
  </si>
  <si>
    <t>Автомобілі, нерухомість, інше</t>
  </si>
  <si>
    <t>Cars, real estate, others</t>
  </si>
  <si>
    <t>Структура доходів та витрат ломбардів, млрд грн</t>
  </si>
  <si>
    <t>Structure of income and expenses of pawnshops, UAH billions</t>
  </si>
  <si>
    <t>Other income</t>
  </si>
  <si>
    <t>Витрати на оренду</t>
  </si>
  <si>
    <t>Rental costs</t>
  </si>
  <si>
    <t>Інші витрати*</t>
  </si>
  <si>
    <t>Other costs*</t>
  </si>
  <si>
    <t>Показники фінансової діяльності ломбардів</t>
  </si>
  <si>
    <t>Financial performance indicators of pawnshops</t>
  </si>
  <si>
    <t>Чистий прибуток, млн грн</t>
  </si>
  <si>
    <t>Обсяги наданих фінансових послуг фінансовими компаніями за видами послуг, ІV кв. 2021 = 100%</t>
  </si>
  <si>
    <t>Financial services provided by finance companies, by type of service (quarterly data), Q4 2021 = 100%</t>
  </si>
  <si>
    <t>Pawnshop’s assets, UAH billions</t>
  </si>
  <si>
    <t>* Including expenses related to selling and maintaining pledged property.</t>
  </si>
  <si>
    <t>Pawnshops’ liabilities and equity, UAH billions</t>
  </si>
  <si>
    <t>Обсяг наданих протягом кварталу кредитів фінансовими компаніями за видами позичальників, млрд грн</t>
  </si>
  <si>
    <t>Loans issued during quarter by financial companies, by borrower category, UAH billions</t>
  </si>
  <si>
    <t>Breakdown of loans issued during quarter, by financial companies by maturity and client’s type</t>
  </si>
  <si>
    <t>Обсяг наданих кредитів ломбардами (за квартал) та рівень покриття заставою</t>
  </si>
  <si>
    <t>Amount of loans issued by pawnshops during the quarter and collateral coverage ratio</t>
  </si>
  <si>
    <t>Структура обсягу наданих кредитів ломбардами за видами застави</t>
  </si>
  <si>
    <t>Pawnshop’s loan portfolio structure by type of collateral</t>
  </si>
  <si>
    <t>Q3.22</t>
  </si>
  <si>
    <t>Q4.22</t>
  </si>
  <si>
    <t>IV.22</t>
  </si>
  <si>
    <t>Q1.23</t>
  </si>
  <si>
    <t>І.23</t>
  </si>
  <si>
    <t>Частка активів десяти найбільших установ у сегментах</t>
  </si>
  <si>
    <t>Q2.23</t>
  </si>
  <si>
    <t>ІІ.23</t>
  </si>
  <si>
    <t>Q3.23</t>
  </si>
  <si>
    <t>ІІІ.23</t>
  </si>
  <si>
    <t>Назва</t>
  </si>
  <si>
    <t>ABR</t>
  </si>
  <si>
    <t>Перелік скорочень</t>
  </si>
  <si>
    <t>Abbreviations</t>
  </si>
  <si>
    <t>Чистий фінансовий результат надавачів небанківських фінансових послуг, млн грн</t>
  </si>
  <si>
    <t>CIR</t>
  </si>
  <si>
    <t>ROA</t>
  </si>
  <si>
    <t>ROE</t>
  </si>
  <si>
    <t>IV.23</t>
  </si>
  <si>
    <t>Q4.23</t>
  </si>
  <si>
    <t>Guarantees</t>
  </si>
  <si>
    <t>Гарантії</t>
  </si>
  <si>
    <t>Leasing*</t>
  </si>
  <si>
    <t>Фінансовий лізинг*</t>
  </si>
  <si>
    <t>Q1.24</t>
  </si>
  <si>
    <t>I.24</t>
  </si>
  <si>
    <t>Q2.24</t>
  </si>
  <si>
    <t>ІІ.24</t>
  </si>
  <si>
    <t>Субординований борг</t>
  </si>
  <si>
    <t>Залучені кошти</t>
  </si>
  <si>
    <t>Забезпечення</t>
  </si>
  <si>
    <t>І.24</t>
  </si>
  <si>
    <t>Паперова форма</t>
  </si>
  <si>
    <t>Форма електронного документа</t>
  </si>
  <si>
    <t xml:space="preserve">Електронний договір </t>
  </si>
  <si>
    <t>Дохід від реалізації застави</t>
  </si>
  <si>
    <t>Інші доходи</t>
  </si>
  <si>
    <t>Дохід від надання фінпослуг</t>
  </si>
  <si>
    <t>Адміністративні витрати</t>
  </si>
  <si>
    <t>Зобов’язання до 01.01.2024</t>
  </si>
  <si>
    <t>За сумами</t>
  </si>
  <si>
    <t>За кількістю</t>
  </si>
  <si>
    <t>Факторинг класичний</t>
  </si>
  <si>
    <t>Факторинг інший, ніж класичний</t>
  </si>
  <si>
    <t>Страховики*</t>
  </si>
  <si>
    <t>Insurers*</t>
  </si>
  <si>
    <t>Volume and number of financial leasing agreements</t>
  </si>
  <si>
    <t>Обсяг операцій фінансового лізингу, млрд грн</t>
  </si>
  <si>
    <t>Volume of financial leasing agreements, UAH billions</t>
  </si>
  <si>
    <t>* Починаючи з 1 січня 2024 року ЮО-лізингодавці набули статусу фінансової компанії.</t>
  </si>
  <si>
    <t>Частки кредитних угод фінансових компаній, укладених упродовж кварталу, за способом укладення</t>
  </si>
  <si>
    <t>Структура обсягу кредитів, наданих упродовж кварталу, фінансовими компаніями за строковістю і типом клієнтів</t>
  </si>
  <si>
    <t>Обсяг та кількість договорів факторингу*</t>
  </si>
  <si>
    <t>* До 2024 року операції факторингу в статистиці не поділялися за видами. Із 2024 року класичний факторинг – фінансування дебіторської заборгованості підприємства, інший – відступлення права вимоги (цесія), зазвичай купівля проблемної заборгованості за кредитами.</t>
  </si>
  <si>
    <t>* Починаючи з 1 січня 2024 року операції фінансового лізингу здійснюються виключно фінансовими компаніями.</t>
  </si>
  <si>
    <t>Обсяг та кількість договорів фінансового лізингу*</t>
  </si>
  <si>
    <t>Subordinated debt</t>
  </si>
  <si>
    <t xml:space="preserve">By quantity </t>
  </si>
  <si>
    <t>Electronic document form</t>
  </si>
  <si>
    <t>Classical factoring</t>
  </si>
  <si>
    <t>Other factoring</t>
  </si>
  <si>
    <t>Administrative costs</t>
  </si>
  <si>
    <t>Страховики життя</t>
  </si>
  <si>
    <t>Ризикові страховики</t>
  </si>
  <si>
    <t>КАСКО</t>
  </si>
  <si>
    <t>ОСЦПВ</t>
  </si>
  <si>
    <t>* Дані регуляторної звітності відображають обсяги активів та зобов’язань страховика з відображенням обсягів окремих складових за пруденційними вимогами, передусім резервів.</t>
  </si>
  <si>
    <t>До 1 січня 2024 року в сірій колонці відображено згруповані зобов’язання установ.</t>
  </si>
  <si>
    <t xml:space="preserve">Обсяг заборгованості за договорами з надання коштів у позику, на кінець періоду, млрд грн </t>
  </si>
  <si>
    <t>* Включають витрати, пов’язані з реалізацією та утриманням заставного майна.</t>
  </si>
  <si>
    <t>Страхування наземного транспорту (включно з залізничним)</t>
  </si>
  <si>
    <t>Коефіцієнт утримання</t>
  </si>
  <si>
    <t>Відношення чистих премій до валових премій</t>
  </si>
  <si>
    <t>КС</t>
  </si>
  <si>
    <t>Кредитна спілка</t>
  </si>
  <si>
    <t>МТСБУ</t>
  </si>
  <si>
    <t>Моторне (транспортне) страхове бюро України</t>
  </si>
  <si>
    <t>Національний банк України</t>
  </si>
  <si>
    <t>НБФУ</t>
  </si>
  <si>
    <t>Небанківські фінансові установи</t>
  </si>
  <si>
    <t>Нетто-основа</t>
  </si>
  <si>
    <t>З урахуванням впливу перестрахування</t>
  </si>
  <si>
    <t>ОВДП</t>
  </si>
  <si>
    <t>Облігації внутрішньої державної позики</t>
  </si>
  <si>
    <t>Обов’язкове страхування цивільно-правової відповідальності власників наземних транспортних засобів</t>
  </si>
  <si>
    <t>Реєстр</t>
  </si>
  <si>
    <t>Державний реєстр фінансових установ</t>
  </si>
  <si>
    <t>Страховики, які займаються видами страхування іншими, ніж страхування життя</t>
  </si>
  <si>
    <t>Рівень виплат</t>
  </si>
  <si>
    <t>Співвідношення виплат і премій за чотири квартали, що передують даті оцінки</t>
  </si>
  <si>
    <t>Страховики, які займаються страхуванням життя</t>
  </si>
  <si>
    <t>Cost-to-Income Ratio. Співвідношення операційних витрат і операційних доходів</t>
  </si>
  <si>
    <t>MCR</t>
  </si>
  <si>
    <t>Нормативне значення мінімального капіталу страховика</t>
  </si>
  <si>
    <t>Net combined ratio, нетто-комбінований коефіцієнт</t>
  </si>
  <si>
    <t>Net investment ratio, коефіцієнт нетто-інвестиційного доходу</t>
  </si>
  <si>
    <t>Співвідношення суми інвестиційних доходів та доходів від розміщення коштів у централізованих страхових резервних фондах МТСБУ за вирахуванням витрат на управління інвестиціями до чистих зароблених премій</t>
  </si>
  <si>
    <t>Net loss ratio, коефіцієнт нетто-збитковості</t>
  </si>
  <si>
    <t>Net operating ratio, коефіцієнт нетто-ефективності діяльності</t>
  </si>
  <si>
    <t>Різниця між Net combined ratio та Net investment ratio</t>
  </si>
  <si>
    <t>Return on assets. Рентабельність активів</t>
  </si>
  <si>
    <t>Return on equity. Рентабельність власного капіталу</t>
  </si>
  <si>
    <t>SCR</t>
  </si>
  <si>
    <t>Нормативне значення капіталу платоспроможності страховика</t>
  </si>
  <si>
    <t>в. п.</t>
  </si>
  <si>
    <t>Відсотковий пункт</t>
  </si>
  <si>
    <t>грн</t>
  </si>
  <si>
    <t>Гривня</t>
  </si>
  <si>
    <t>кв/кв</t>
  </si>
  <si>
    <t>Порівняно з попереднім кварталом</t>
  </si>
  <si>
    <t>млн</t>
  </si>
  <si>
    <t>Мільйон</t>
  </si>
  <si>
    <t>млрд</t>
  </si>
  <si>
    <t>Мільярд</t>
  </si>
  <si>
    <t>п. ш.</t>
  </si>
  <si>
    <t>Права шкала</t>
  </si>
  <si>
    <t>р/р</t>
  </si>
  <si>
    <t>Порівняно з аналогічною датою / аналогічним періодом попереднього року</t>
  </si>
  <si>
    <t>тис.</t>
  </si>
  <si>
    <t>Тисяча</t>
  </si>
  <si>
    <t>Income from fin. services</t>
  </si>
  <si>
    <t>Deposits taken</t>
  </si>
  <si>
    <t>Liabilities until 1 Jan 2024</t>
  </si>
  <si>
    <t>Amount of outstanding loans, end of the period, UAH billions</t>
  </si>
  <si>
    <t>Hard copy</t>
  </si>
  <si>
    <t>E-contract</t>
  </si>
  <si>
    <t>By amount</t>
  </si>
  <si>
    <t>Title</t>
  </si>
  <si>
    <t>Shares of finance companies’ loan agreements concluded during the quarter, by way of conclusion</t>
  </si>
  <si>
    <t>Income from collateral selling</t>
  </si>
  <si>
    <t>Provisions</t>
  </si>
  <si>
    <t>Financial sector asset structure, UAH billions</t>
  </si>
  <si>
    <t>Net profit or loss of non-bank financial services providers, UAH millions</t>
  </si>
  <si>
    <t>* Regulatory reporting data reflect the amount of assets and liabilities of an insurer, including the amount of certain components according to prudential requirements, primarily reserves.</t>
  </si>
  <si>
    <t>* From 1 January 2024, legal-entity lessors took the status of finance companies.</t>
  </si>
  <si>
    <t>* Until 2024, factoring transactions were not broken down by type in the statistics. From 2024 onward, classical factoring refers to financing a company’s accounts receivable, and other factoring refers to the assignment of claims (cession), which is usually the purchase of bad debts on loans.</t>
  </si>
  <si>
    <t>* Starting from 1 January 2024, financial leasing transactions are carried out exclusively by finance companies.</t>
  </si>
  <si>
    <t>Q3.24</t>
  </si>
  <si>
    <t>IIІ.24</t>
  </si>
  <si>
    <t>IIІ.23</t>
  </si>
  <si>
    <t>Q4.21</t>
  </si>
  <si>
    <t>Q2.22</t>
  </si>
  <si>
    <t>IV.21</t>
  </si>
  <si>
    <t>ІІ.22</t>
  </si>
  <si>
    <t>IIІ.22</t>
  </si>
  <si>
    <t>III.24</t>
  </si>
  <si>
    <t>ІІІ.24</t>
  </si>
  <si>
    <t>Jan–Dec 2023</t>
  </si>
  <si>
    <t>Jan–Dec 2024</t>
  </si>
  <si>
    <t>Січень–грудень 2023</t>
  </si>
  <si>
    <t>Січень–грудень 2024</t>
  </si>
  <si>
    <t>Q4.24</t>
  </si>
  <si>
    <t>IV.24</t>
  </si>
  <si>
    <t>Загальні активи кредитних спілок (КС) , млрд грн</t>
  </si>
  <si>
    <t>12.20</t>
  </si>
  <si>
    <t>12.21</t>
  </si>
  <si>
    <t>12.22</t>
  </si>
  <si>
    <t>12.23</t>
  </si>
  <si>
    <t>03.24</t>
  </si>
  <si>
    <t>06.24</t>
  </si>
  <si>
    <t>09.24</t>
  </si>
  <si>
    <t>12.24</t>
  </si>
  <si>
    <t>Активи КС, що залучають депозити</t>
  </si>
  <si>
    <t>Assets of deposit-taking CUs</t>
  </si>
  <si>
    <t>Активи КС, що не залучають депозити</t>
  </si>
  <si>
    <t>Assets of non-deposit-taking CUs</t>
  </si>
  <si>
    <t>Структура основної суми заборгованості за кредитами членів кредитних спілок, млрд грн</t>
  </si>
  <si>
    <t>Breakdown of outstanding loans principal due from credit union members, UAH billions</t>
  </si>
  <si>
    <t>Фізичні особи (включно з ФОП)</t>
  </si>
  <si>
    <t>Individuals (incl. sole proprietors)</t>
  </si>
  <si>
    <t>Legal entities</t>
  </si>
  <si>
    <t>Частка прострочених більш як на 90 днів кредитів, % (п. ш.)</t>
  </si>
  <si>
    <t>NPL, % (r.h.s.)</t>
  </si>
  <si>
    <t>Структура активів та пасивів кредитних спілок</t>
  </si>
  <si>
    <t>Assets and liabilities of credit unions</t>
  </si>
  <si>
    <t>Assets</t>
  </si>
  <si>
    <t>Equity and liabilities</t>
  </si>
  <si>
    <t>Активи</t>
  </si>
  <si>
    <t>Пасиви</t>
  </si>
  <si>
    <t xml:space="preserve">Кредити  </t>
  </si>
  <si>
    <t>Cash and cash-like assets</t>
  </si>
  <si>
    <t>Грошові кошти та їх еквів.</t>
  </si>
  <si>
    <t>Financial investment</t>
  </si>
  <si>
    <t>Фінінвестиції</t>
  </si>
  <si>
    <t>Mandatory share contrib.</t>
  </si>
  <si>
    <t>Обов’язкові пайові внески </t>
  </si>
  <si>
    <t>Reserve capital</t>
  </si>
  <si>
    <t>Резервний капітал </t>
  </si>
  <si>
    <t>Retained earnings</t>
  </si>
  <si>
    <t>Накопичений прибуток /збиток </t>
  </si>
  <si>
    <t>Deposits</t>
  </si>
  <si>
    <t xml:space="preserve">Депозити </t>
  </si>
  <si>
    <t>Additional repayable contrib.</t>
  </si>
  <si>
    <t>Додаткові поворотні внески</t>
  </si>
  <si>
    <t>Доходи та витрати кредитних спілок (наростаючим підсумком), млн грн</t>
  </si>
  <si>
    <t>Income and expenses of credit unions (CU) on cumulative basis, UAH millions</t>
  </si>
  <si>
    <t>Інші чисті процентні доходи</t>
  </si>
  <si>
    <t>Дохід від розформ. резервів</t>
  </si>
  <si>
    <t>Чисті проц. доходи (члени КС)</t>
  </si>
  <si>
    <t>Витрати на форм. резервів</t>
  </si>
  <si>
    <t>Інші витрати</t>
  </si>
  <si>
    <t>Непроцентні операційні витрати</t>
  </si>
  <si>
    <t>Other net interest income</t>
  </si>
  <si>
    <t>Income from disbandment of reserves</t>
  </si>
  <si>
    <t>Net interest income (CU members)</t>
  </si>
  <si>
    <t xml:space="preserve">Expenses for reserves formation  </t>
  </si>
  <si>
    <t>Other expenses</t>
  </si>
  <si>
    <t>Non-interest  operating expenses</t>
  </si>
  <si>
    <t>ІV.21</t>
  </si>
  <si>
    <t>ІV.22</t>
  </si>
  <si>
    <t>ІI.23</t>
  </si>
  <si>
    <t>ІV.23</t>
  </si>
  <si>
    <t>ІI.24</t>
  </si>
  <si>
    <t>ІV.24</t>
  </si>
  <si>
    <t>Операційна ефективність діяльності кредитних спілок (наростаючим підсумком)</t>
  </si>
  <si>
    <t>Operational efficiency of credit unions (on a cumulative basis), UAH millions</t>
  </si>
  <si>
    <t>Q1.19</t>
  </si>
  <si>
    <t>Q2.19</t>
  </si>
  <si>
    <t>Q3.19</t>
  </si>
  <si>
    <t>Q4.19</t>
  </si>
  <si>
    <t>Q1.21</t>
  </si>
  <si>
    <t>І.19</t>
  </si>
  <si>
    <t>ІІ.19</t>
  </si>
  <si>
    <t>ІІІ.19</t>
  </si>
  <si>
    <t>ІV.19</t>
  </si>
  <si>
    <t>І.21</t>
  </si>
  <si>
    <t>Чисті процентні доходи за операц. з членами КС</t>
  </si>
  <si>
    <t>Приріст резервів забезпечення покриття втрат</t>
  </si>
  <si>
    <t>Чистий фінансовий результат</t>
  </si>
  <si>
    <t>CIR, % (п. ш.)</t>
  </si>
  <si>
    <t>CIR, % (r.h.s.)</t>
  </si>
  <si>
    <t>Розподіл нормативів достатності основного капіталу за часткою активів кредитних спілок</t>
  </si>
  <si>
    <t>Distribution of core capital adequacy ratios by share of credit unions’ assets</t>
  </si>
  <si>
    <t/>
  </si>
  <si>
    <t>03.21</t>
  </si>
  <si>
    <t>06.22</t>
  </si>
  <si>
    <t>06.23</t>
  </si>
  <si>
    <t>&lt;7%</t>
  </si>
  <si>
    <t>7–15%</t>
  </si>
  <si>
    <t>15–30%</t>
  </si>
  <si>
    <t>30–50%</t>
  </si>
  <si>
    <t>&gt;50%</t>
  </si>
  <si>
    <t>Частка кредитів, заставою за якими є автомобілі, нерухомість та інші види активів, становить 1.57%.</t>
  </si>
  <si>
    <t>Обсяг активів страховиків та їхня кількість, млрд грн</t>
  </si>
  <si>
    <t>Number of insurers and their assets, UAH billions</t>
  </si>
  <si>
    <t>* Дані регуляторної звітності відображають обсяги активів та зобов’язань страховика з відображенням обсягів окремих складових за пруденційними вимогами, передусім технічних резервів.</t>
  </si>
  <si>
    <t>Reporting under IFRS</t>
  </si>
  <si>
    <t>Reporting under regulatory requirements*</t>
  </si>
  <si>
    <t>Звітність за МСФЗ</t>
  </si>
  <si>
    <t>Регуляторна звітність*</t>
  </si>
  <si>
    <t>Активи ризикових страховиків</t>
  </si>
  <si>
    <t>Активи страховиків життя</t>
  </si>
  <si>
    <t>Number of insurers (r.h.s.)</t>
  </si>
  <si>
    <t>Кількість компаній (п. ш.)</t>
  </si>
  <si>
    <t>Life insurers</t>
  </si>
  <si>
    <t>Non-life insurers</t>
  </si>
  <si>
    <t xml:space="preserve"> </t>
  </si>
  <si>
    <t>The largest insurer</t>
  </si>
  <si>
    <t>Найбільший страховик</t>
  </si>
  <si>
    <t>Top 5 insurers</t>
  </si>
  <si>
    <t>5 найбільших страховиків</t>
  </si>
  <si>
    <t>Top 10 insurers</t>
  </si>
  <si>
    <t>10 найбільших страховиків</t>
  </si>
  <si>
    <t>Структура активів та пасивів* страховиків життя</t>
  </si>
  <si>
    <t>Assets and liabilities* of life insurers</t>
  </si>
  <si>
    <t>* Дані регуляторної звітності відображають обсяги активів та зобов’язань страховика з відображенням обсягів окремих складових за пруденційними вимогами, передусім резервів.
** Технічні резерви за договорами вихідного перестрахування</t>
  </si>
  <si>
    <t>Equity and Liabilities</t>
  </si>
  <si>
    <t>Real estate</t>
  </si>
  <si>
    <t>Нерухоме майно</t>
  </si>
  <si>
    <t>Bonds</t>
  </si>
  <si>
    <t>Облігації</t>
  </si>
  <si>
    <t>Reinsurance reserves**</t>
  </si>
  <si>
    <t>Резерви перестрахування**</t>
  </si>
  <si>
    <t>Balances at MTIBU*</t>
  </si>
  <si>
    <t>Залишки в МТСБУ</t>
  </si>
  <si>
    <t>Current accounts and cash</t>
  </si>
  <si>
    <t>Поточні рахунки та готівка</t>
  </si>
  <si>
    <t>Депозити</t>
  </si>
  <si>
    <t>Matching reserve</t>
  </si>
  <si>
    <t>Резерв узгодження</t>
  </si>
  <si>
    <t>Insurance reserves</t>
  </si>
  <si>
    <t>Технічні резерви</t>
  </si>
  <si>
    <t>Структура активів та пасивів* ризикових страховиків</t>
  </si>
  <si>
    <t>Assets and liabilities* of non-life insurers</t>
  </si>
  <si>
    <t>Technical reserves</t>
  </si>
  <si>
    <t>Структура прийнятних активів на покриття технічних резервів страховиків станом на 1 січня 2025 року, млрд грн</t>
  </si>
  <si>
    <t>Structure of assets eligible to cover insurers’ technical provisions as of 1 January 2025, UAH billions</t>
  </si>
  <si>
    <t>Deposits at banks</t>
  </si>
  <si>
    <t>Грошові кошти в банках</t>
  </si>
  <si>
    <t>Government securities</t>
  </si>
  <si>
    <t>Державні цінні папери</t>
  </si>
  <si>
    <t>Резерви перестрахування*</t>
  </si>
  <si>
    <t>Balances at MTIBU</t>
  </si>
  <si>
    <t xml:space="preserve">Залишок коштів у МТСБУ </t>
  </si>
  <si>
    <t>Інші</t>
  </si>
  <si>
    <t>Премії та рівень виплат за видами страхування, млрд грн</t>
  </si>
  <si>
    <t xml:space="preserve">Premiums and ratios of claims paid by type of insurance, 
UAH billions
</t>
  </si>
  <si>
    <t>Валові страхові премії страхування життя</t>
  </si>
  <si>
    <t>Gross life insurance premiums</t>
  </si>
  <si>
    <t>Валові страхові премії ризикового страхування</t>
  </si>
  <si>
    <t>Gross non-life insurance premiums</t>
  </si>
  <si>
    <t>Рівень виплат страхування життя (п. ш.)</t>
  </si>
  <si>
    <t>Ratio of life claims paid  (r.h.s.)</t>
  </si>
  <si>
    <t>Рівень виплат ризикового страхування (п. ш.)</t>
  </si>
  <si>
    <t>Ratio of non-life claims paid (r.h.s.)</t>
  </si>
  <si>
    <t>Премії, належні перестраховикам, рівень виплат та коефіцієнт утримання, млрд грн</t>
  </si>
  <si>
    <t>Premiums due to reinsurers, ratio of claims paid, and retention ratio, UAH billions</t>
  </si>
  <si>
    <t>130+110</t>
  </si>
  <si>
    <t>* Рівень виплат розраховано в річному вимірі. ** Співвідношення чистих премій страховиків до валових премій</t>
  </si>
  <si>
    <t>021+031</t>
  </si>
  <si>
    <t>* Annualized ratios of claims paid. ** The ratio of net premiums to gross premiums.</t>
  </si>
  <si>
    <t>020+030+020</t>
  </si>
  <si>
    <t>030-031</t>
  </si>
  <si>
    <t>Премії, належні перестраховикам-нерезидентам</t>
  </si>
  <si>
    <t>Premiums ceded to non-resident reinsurers</t>
  </si>
  <si>
    <t>Премії, належні перестраховикам-резидентам</t>
  </si>
  <si>
    <t>Premiums ceded to resident reinsurers</t>
  </si>
  <si>
    <t>Коефіцієнт утримання** (п. ш.)</t>
  </si>
  <si>
    <t>Retention ratio** (r.h.s.)</t>
  </si>
  <si>
    <t>Рівень виплат* (п. ш.)</t>
  </si>
  <si>
    <t xml:space="preserve">Ratio of claims paid* (r.h.s.) </t>
  </si>
  <si>
    <t>Страхові премії та виплати за найпоширенішими лініями бізнесу за 2024 рік, млрд грн</t>
  </si>
  <si>
    <t>Insurance premiums and claims paid by most common business lines in 2024, UAH billions</t>
  </si>
  <si>
    <t>Значення у відсотках свідчать про рівень виплат відповідного виду. * Із 1 січня 2024 року клас страхування від нещасних випадків входить до страхування здоров’я.</t>
  </si>
  <si>
    <t>Percentage values indicate the claims paid ratio for the respective type of insurance. * From 1 January 2024, the class of accident insurance is included in health insurance. **C&amp;C – comprehensive and collision car insurance *** Compulsory motor third party liability insurance **** International Motor Insurance Card System.</t>
  </si>
  <si>
    <t>Premiums</t>
  </si>
  <si>
    <t>Claims</t>
  </si>
  <si>
    <t>Премії</t>
  </si>
  <si>
    <t>Виплати</t>
  </si>
  <si>
    <t>C&amp;C**</t>
  </si>
  <si>
    <t>MTPL***</t>
  </si>
  <si>
    <t>Health insurance*</t>
  </si>
  <si>
    <t>Здоров’я*</t>
  </si>
  <si>
    <t>Life insurance</t>
  </si>
  <si>
    <t>Життя</t>
  </si>
  <si>
    <t>Green Card****</t>
  </si>
  <si>
    <t>“Зелена картка”</t>
  </si>
  <si>
    <t>Property and fire risks</t>
  </si>
  <si>
    <t>Майно та вогн. ризики</t>
  </si>
  <si>
    <t>Liability</t>
  </si>
  <si>
    <t>Відповідальність</t>
  </si>
  <si>
    <t>Cargo and luggage</t>
  </si>
  <si>
    <t>Вантажі та багаж</t>
  </si>
  <si>
    <t>Assistance</t>
  </si>
  <si>
    <t>Асистанс</t>
  </si>
  <si>
    <t>Financial exposure</t>
  </si>
  <si>
    <t>Фінансові ризики</t>
  </si>
  <si>
    <t>Структура валових страхових премій за найбільшими страховими продуктами в розрізі каналів продажу у 2024 році</t>
  </si>
  <si>
    <t xml:space="preserve"> * From 1 January 2024, the class of accident insurance is included in health insurance. **C&amp;C – comprehensive and collision car insurance *** Compulsory motor third party liability insurance **** International Motor Insurance Card System.</t>
  </si>
  <si>
    <t>Agency network</t>
  </si>
  <si>
    <t>Direct sales</t>
  </si>
  <si>
    <t>Bank</t>
  </si>
  <si>
    <t>Online aggregators</t>
  </si>
  <si>
    <t>Broker</t>
  </si>
  <si>
    <t>Autosalon</t>
  </si>
  <si>
    <t xml:space="preserve">Агентська мережа </t>
  </si>
  <si>
    <t xml:space="preserve">Прямі продажі </t>
  </si>
  <si>
    <t xml:space="preserve">Банк </t>
  </si>
  <si>
    <t xml:space="preserve">Онлайн агрегатори </t>
  </si>
  <si>
    <t>Брокер</t>
  </si>
  <si>
    <t>Автосалон</t>
  </si>
  <si>
    <t>Life</t>
  </si>
  <si>
    <t>Health*</t>
  </si>
  <si>
    <t>Структура страхових премій за основними лініями бізнесу, млрд грн</t>
  </si>
  <si>
    <t>Structure of insurance premiums by main lines of insurance business, UAH billions</t>
  </si>
  <si>
    <t>* КАСКО, ОСЦПВ, “Зелена картка”. ** Життя, здоров’я, асистанс. *** До страхування вантажів та багажу ретроспективно додано страхування повітряних та водних суден. До страхування КАСКО ретроспективно додано страхування залізничного рухомого складу, частка якого становить близько 1% обсягу премій.</t>
  </si>
  <si>
    <t xml:space="preserve">* C&amp;C, MTPL, Green Card.
** Life, health.
*** Air and watercraft insurance was retroactively added to cargo and luggage insurance. The insurance of railway rolling stock, which accounts for around 1% of premiums, was retroactively added to C&amp;C insurance.
</t>
  </si>
  <si>
    <t>II.23</t>
  </si>
  <si>
    <t>II.24</t>
  </si>
  <si>
    <t>Транспортне*</t>
  </si>
  <si>
    <t>Motor*</t>
  </si>
  <si>
    <t>Особисте**</t>
  </si>
  <si>
    <t>Personal**</t>
  </si>
  <si>
    <t>Від нещасних випадків</t>
  </si>
  <si>
    <t>Accident insurance</t>
  </si>
  <si>
    <t>Валові страхові премії за видами страхування (без вхідного перестрахування), І квартал 2022 року = 100%</t>
  </si>
  <si>
    <t>Gross insurance premiums by type of insurance (excluding inward reinsurance), Q1 2022 = 100%</t>
  </si>
  <si>
    <t>Non-Life</t>
  </si>
  <si>
    <t>Премії з ризикового страхування в розрізі типів страхувальників, І квартал 2022 року = 100%</t>
  </si>
  <si>
    <t>Non-life insurance premiums by type of policyholder, Q1 2022 = 100%</t>
  </si>
  <si>
    <t>Individuals</t>
  </si>
  <si>
    <t>Фізичні особи</t>
  </si>
  <si>
    <t>Фінансовий результат наростаючим підсумком і показники діяльності ризикових страховиків у нетто-вимірі, млрд грн</t>
  </si>
  <si>
    <t>Cumulative profit or loss and performance indicators of non-life insurers on a net basis, UAH billions</t>
  </si>
  <si>
    <t>Показники операційної діяльності до 2023 року включно ануалізовано, у 2024 році розраховано наростаючим підсумком із початку року через зміну підходу до розрахунку.</t>
  </si>
  <si>
    <t>Фінансовий результат</t>
  </si>
  <si>
    <t>Net loss ratio (r.h.s.)</t>
  </si>
  <si>
    <t>Net loss ratio (п. ш.)</t>
  </si>
  <si>
    <t>Net combined ratio (r.h.s.)</t>
  </si>
  <si>
    <t>Net combined ratio (п. ш.)</t>
  </si>
  <si>
    <t>Net operating ratio (r.h.s.)</t>
  </si>
  <si>
    <t>Net operating ratio (п. ш.)</t>
  </si>
  <si>
    <t>Коефіцієнти нетто-збитковості (net loss ratio) за найбільшими лініями бізнесу ризикового страхування у 2024 році</t>
  </si>
  <si>
    <t>Net loss ratio</t>
  </si>
  <si>
    <t>Коефіцієнти резервування ризикового страхування</t>
  </si>
  <si>
    <t>Loss reserve ratios of non-life insurance</t>
  </si>
  <si>
    <t>* Із 2024 року резерв збитків є сумою найкращої оцінки та маржі ризику, оцінених за пруденційними вимогами. Коефіцієнти резервування розраховані в річному вимірі.</t>
  </si>
  <si>
    <t>* Starting from 2024, the loss reserve is the sum of the best estimate and the risk margin assessed in accordance with prudential requirements. Annualized loss reserve ratios.</t>
  </si>
  <si>
    <t>Loss reserves*, UAH billions</t>
  </si>
  <si>
    <t>Резерв збитків*, млрд грн</t>
  </si>
  <si>
    <t>Loss reserves to net premiums ratio (r.h.s.)</t>
  </si>
  <si>
    <t>Резерви збитків до чистих премій (п. ш.)</t>
  </si>
  <si>
    <t>Loss reserves to net claims ratio (r.h.s.)</t>
  </si>
  <si>
    <t>Резерви збитків до чистих виплат (п. ш.)</t>
  </si>
  <si>
    <t>Розподіл страховиків за рентабельністю активів</t>
  </si>
  <si>
    <t>Distribution of insurers by return on assets</t>
  </si>
  <si>
    <t>ROA&lt;0%</t>
  </si>
  <si>
    <r>
      <t>0%</t>
    </r>
    <r>
      <rPr>
        <sz val="7.5"/>
        <color theme="1"/>
        <rFont val="Calibri"/>
        <family val="2"/>
        <charset val="204"/>
      </rPr>
      <t>≤</t>
    </r>
    <r>
      <rPr>
        <sz val="7.5"/>
        <color theme="1"/>
        <rFont val="Arial"/>
        <family val="2"/>
        <charset val="204"/>
      </rPr>
      <t>ROA&lt;3%</t>
    </r>
  </si>
  <si>
    <t>3%≤ROA&lt;6%</t>
  </si>
  <si>
    <t>6%≤ROA&lt;10%</t>
  </si>
  <si>
    <t>ROA&gt;10%</t>
  </si>
  <si>
    <t>Фінансовий результат страховиків життя наростаючим підсумком, млрд грн</t>
  </si>
  <si>
    <t>Financial performance of life insurers on a cumulative basis, UAH billions</t>
  </si>
  <si>
    <t>Фінансовий результат наростаючим підсумком і прибутковість ризикових страховиків, млрд грн</t>
  </si>
  <si>
    <t>Financial performance of non-life insurers on a cumulative basis, UAH billions</t>
  </si>
  <si>
    <t>Розподіл кількості і розміру активів страховиків* за співвідношенням прийнятного капіталу для виконання SCR та SCR на 1 січня 2025 року</t>
  </si>
  <si>
    <t>Distribution of number of insurers and their assets size* by proportion of capital eligible to meet the SCR, and the SCR as of 1 January 2025</t>
  </si>
  <si>
    <t>* Графік побудовано з використанням даних 64 компаній.</t>
  </si>
  <si>
    <t>* This figure is based on data from 64 companies.</t>
  </si>
  <si>
    <t>Number of companies (r.h.s.)</t>
  </si>
  <si>
    <t>Assets, UAH billions</t>
  </si>
  <si>
    <t xml:space="preserve">Кількість компаній </t>
  </si>
  <si>
    <t>Активи, млрд грн</t>
  </si>
  <si>
    <t>&lt;100%</t>
  </si>
  <si>
    <t>100–119%</t>
  </si>
  <si>
    <t>120–149%</t>
  </si>
  <si>
    <t>150–200%</t>
  </si>
  <si>
    <t>&gt;200%</t>
  </si>
  <si>
    <t>Розподіл кількості і розміру активів страховиків* за співвідношенням прийнятного капіталу для виконання MCR та MCR на 1 січня 2025 року</t>
  </si>
  <si>
    <t>Distribution of number of insurers and their assets size* by proportion of capital eligible to meet the MCR, and the MCR as of 1 January 2025</t>
  </si>
  <si>
    <t>* Графік побудовано з використанням даних 64 компанії.</t>
  </si>
  <si>
    <t>Здоров’я</t>
  </si>
  <si>
    <t>Частка найбільших страховиків у валових преміях сектору</t>
  </si>
  <si>
    <t>Net loss ratio збільшений на співвідношення суми комісійних винагород, аквізиційних витрат, податку на дохід, податків під час здійснення операцій з перестрахування з перестраховиками-нерезидентами, відрахувань до інших фондів МТСБУ, інших витрат страхової діяльності за вирахуванням комісійних доходів від інших страховиків та перестраховиків та зміни обсягу коштів у МТСБУ до чистих зароблених премій</t>
  </si>
  <si>
    <t>Співвідношення суми страхових виплат, витрат на врегулювання збитків та зміни резерву збитків за вирахуванням доходів від регресів і суброгацій, доходів від компенсації витрат, пов’язаних із врегулюванням збитків перестраховиком, та зміни резерву збитків за вимогами вихідного перестрахування до чистих зароблених премій</t>
  </si>
  <si>
    <t>Reinsurance claims*</t>
  </si>
  <si>
    <t>Вантажі та багаж***</t>
  </si>
  <si>
    <t>Cargo and luggage***</t>
  </si>
  <si>
    <t>I.22</t>
  </si>
  <si>
    <t>Share of the largest insurers in the sector’s gross premiums</t>
  </si>
  <si>
    <t>Structure of gross insurance premiums by major insurance products by sales channels in 2024</t>
  </si>
  <si>
    <t>Net loss ratios for the largest business lines of non-life insurance in 2024</t>
  </si>
  <si>
    <t>Assets of non-life insurers</t>
  </si>
  <si>
    <t>Assets of life insurers</t>
  </si>
  <si>
    <t>* Technical reserves under ceded reinsurance agreements.</t>
  </si>
  <si>
    <t>* Технічні резерви за договорами вихідного перестрахування</t>
  </si>
  <si>
    <t>Share of assets of the TOP 10 institutions by segment</t>
  </si>
  <si>
    <t xml:space="preserve">* Regulatory reporting data reflect the amount of assets and liabilities of an insurer, including the amount of certain components according to prudential requirements, primarily technical reserves. ** Technical reserves under ceded reinsurance agreements.
</t>
  </si>
  <si>
    <t>*Regulatory reporting data reflect the amount of assets and liabilities of an insurer, including the amount of certain components according to prudential requirements, primarily technical reserves. ** Technical reserves under ceded reinsurance agreements.</t>
  </si>
  <si>
    <t>Operating performance indicators for 2024 were annualized on a cumulative basis from the start of the year due to a change in the calculation approach.</t>
  </si>
  <si>
    <t>Total assets of credit unions (CU), UAH billions</t>
  </si>
  <si>
    <t>For the period of up to 1 January 2024, the gray column shows the aggregated liabilities of institutions.</t>
  </si>
  <si>
    <t>* From 1 January 2024, legal-entity lessors received the status of finance companies.</t>
  </si>
  <si>
    <t>The share of loans secured with cars, real estate, and other assets was 1.57%.</t>
  </si>
  <si>
    <t>Net profit or loss</t>
  </si>
  <si>
    <t>Net interest income from transact. with CU members</t>
  </si>
  <si>
    <t>Increase in provisions for losses</t>
  </si>
  <si>
    <t>Net profit or loss, UAH billions</t>
  </si>
  <si>
    <t>Net profit or loss, UAH millions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</si>
</sst>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0.0%"/>
    <numFmt numFmtId="165" formatCode="#,##0.0"/>
    <numFmt numFmtId="166" formatCode="0.0"/>
    <numFmt numFmtId="167" formatCode="#,##0.000"/>
    <numFmt numFmtId="168" formatCode="0.000"/>
    <numFmt numFmtId="169" formatCode="0.000%"/>
    <numFmt numFmtId="170" formatCode="#,##0.0000"/>
    <numFmt numFmtId="171" formatCode="0.00000"/>
    <numFmt numFmtId="172" formatCode="#,##0.000000"/>
    <numFmt numFmtId="173" formatCode="#,##0.00000000"/>
    <numFmt numFmtId="174" formatCode="_-* #,##0.0_-;\-* #,##0.0_-;_-* &quot;-&quot;??_-;_-@_-"/>
    <numFmt numFmtId="175" formatCode="_-* #,##0_-;\-* #,##0_-;_-* &quot;-&quot;??_-;_-@_-"/>
    <numFmt numFmtId="176" formatCode="_-* #,##0.0\ _₴_-;\-* #,##0.0\ _₴_-;_-* &quot;-&quot;?\ _₴_-;_-@_-"/>
    <numFmt numFmtId="177" formatCode="_-* #,##0.00\ _₴_-;\-* #,##0.00\ _₴_-;_-* &quot;-&quot;??\ _₴_-;_-@_-"/>
    <numFmt numFmtId="178" formatCode="#,##0.00000"/>
    <numFmt numFmtId="179" formatCode="0.0000"/>
    <numFmt numFmtId="180" formatCode="0.000000"/>
  </numFmts>
  <fonts count="7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38"/>
    </font>
    <font>
      <sz val="12"/>
      <name val="Garamond"/>
      <family val="1"/>
      <charset val="238"/>
    </font>
    <font>
      <b/>
      <i/>
      <sz val="7.5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7.5"/>
      <color theme="10"/>
      <name val="Arial"/>
      <family val="2"/>
      <charset val="204"/>
    </font>
    <font>
      <sz val="7.5"/>
      <name val="Arial"/>
      <family val="2"/>
      <charset val="204"/>
    </font>
    <font>
      <sz val="7.5"/>
      <color theme="1"/>
      <name val="Arial"/>
      <family val="2"/>
      <charset val="204"/>
    </font>
    <font>
      <sz val="7.5"/>
      <color theme="1"/>
      <name val="Calibri"/>
      <family val="2"/>
      <charset val="204"/>
      <scheme val="minor"/>
    </font>
    <font>
      <b/>
      <i/>
      <sz val="7.5"/>
      <color rgb="FF141414"/>
      <name val="Arial"/>
      <family val="2"/>
      <charset val="204"/>
    </font>
    <font>
      <b/>
      <i/>
      <sz val="7.5"/>
      <color theme="1"/>
      <name val="Arial"/>
      <family val="2"/>
      <charset val="204"/>
    </font>
    <font>
      <sz val="7.5"/>
      <color rgb="FF141414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sz val="7.5"/>
      <color rgb="FF222222"/>
      <name val="Arial"/>
      <family val="2"/>
      <charset val="204"/>
    </font>
    <font>
      <sz val="9"/>
      <color rgb="FF141414"/>
      <name val="Arial"/>
      <family val="2"/>
      <charset val="204"/>
    </font>
    <font>
      <sz val="10"/>
      <color rgb="FF000000"/>
      <name val="Arial"/>
      <family val="2"/>
      <charset val="204"/>
    </font>
    <font>
      <sz val="7.5"/>
      <color rgb="FF000000"/>
      <name val="Arial"/>
      <family val="2"/>
      <charset val="204"/>
    </font>
    <font>
      <sz val="12"/>
      <name val="Arial Cyr"/>
      <charset val="204"/>
    </font>
    <font>
      <b/>
      <sz val="7.5"/>
      <color theme="1"/>
      <name val="Arial"/>
      <family val="2"/>
      <charset val="204"/>
    </font>
    <font>
      <sz val="7.5"/>
      <color rgb="FFFF0000"/>
      <name val="Arial"/>
      <family val="2"/>
      <charset val="204"/>
    </font>
    <font>
      <b/>
      <sz val="7.5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b/>
      <sz val="12"/>
      <name val="Arial"/>
      <family val="2"/>
      <charset val="204"/>
    </font>
    <font>
      <sz val="9"/>
      <color rgb="FFFF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color rgb="FF201F35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i/>
      <sz val="12"/>
      <color rgb="FF000000"/>
      <name val="Calibri"/>
      <family val="2"/>
      <charset val="204"/>
      <scheme val="minor"/>
    </font>
    <font>
      <i/>
      <sz val="7.5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7.5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7.5"/>
      <color rgb="FFFF0000"/>
      <name val="Arial"/>
      <family val="2"/>
      <charset val="204"/>
    </font>
    <font>
      <sz val="8"/>
      <name val="Tahoma"/>
      <family val="2"/>
      <charset val="204"/>
    </font>
    <font>
      <b/>
      <sz val="12"/>
      <color rgb="FF000000"/>
      <name val="Arial"/>
      <family val="2"/>
      <charset val="204"/>
    </font>
    <font>
      <b/>
      <sz val="8"/>
      <name val="Tahoma"/>
      <family val="2"/>
      <charset val="204"/>
    </font>
    <font>
      <sz val="8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7.5"/>
      <color theme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name val="Arial"/>
      <family val="2"/>
      <charset val="204"/>
    </font>
    <font>
      <sz val="7.5"/>
      <color theme="1" tint="4.9989318521683403E-2"/>
      <name val="Arial"/>
      <family val="2"/>
      <charset val="204"/>
    </font>
    <font>
      <sz val="10"/>
      <color theme="1" tint="4.9989318521683403E-2"/>
      <name val="Arial"/>
      <family val="2"/>
      <charset val="204"/>
    </font>
    <font>
      <sz val="7.5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 tint="9.9978637043366805E-2"/>
      <name val="Calibri"/>
      <family val="2"/>
      <charset val="204"/>
      <scheme val="minor"/>
    </font>
    <font>
      <sz val="7.5"/>
      <color indexed="61"/>
      <name val="Arial"/>
      <family val="2"/>
      <charset val="204"/>
    </font>
    <font>
      <sz val="7.5"/>
      <color theme="1"/>
      <name val="Calibri"/>
      <family val="2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/>
      <top/>
      <bottom/>
      <diagonal/>
    </border>
  </borders>
  <cellStyleXfs count="77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10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3" fillId="0" borderId="0"/>
    <xf numFmtId="0" fontId="19" fillId="0" borderId="0"/>
    <xf numFmtId="0" fontId="20" fillId="0" borderId="0"/>
    <xf numFmtId="0" fontId="5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8" fillId="0" borderId="0"/>
    <xf numFmtId="0" fontId="22" fillId="0" borderId="0"/>
    <xf numFmtId="0" fontId="18" fillId="0" borderId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3" fillId="0" borderId="0"/>
    <xf numFmtId="0" fontId="3" fillId="0" borderId="0"/>
    <xf numFmtId="9" fontId="3" fillId="0" borderId="0" quotePrefix="1" applyFont="0" applyFill="0" applyBorder="0" applyAlignment="0">
      <protection locked="0"/>
    </xf>
    <xf numFmtId="0" fontId="3" fillId="0" borderId="0"/>
    <xf numFmtId="43" fontId="3" fillId="0" borderId="0" quotePrefix="1" applyFont="0" applyFill="0" applyBorder="0" applyAlignment="0">
      <protection locked="0"/>
    </xf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2" fillId="0" borderId="0"/>
    <xf numFmtId="9" fontId="3" fillId="0" borderId="0" quotePrefix="1" applyFont="0" applyFill="0" applyBorder="0" applyAlignment="0">
      <protection locked="0"/>
    </xf>
    <xf numFmtId="0" fontId="23" fillId="0" borderId="0"/>
    <xf numFmtId="0" fontId="18" fillId="0" borderId="0"/>
    <xf numFmtId="0" fontId="26" fillId="0" borderId="0"/>
    <xf numFmtId="0" fontId="28" fillId="0" borderId="0"/>
    <xf numFmtId="0" fontId="28" fillId="0" borderId="0"/>
    <xf numFmtId="0" fontId="3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7">
    <xf numFmtId="0" fontId="0" fillId="0" borderId="0" xfId="0"/>
    <xf numFmtId="3" fontId="0" fillId="0" borderId="0" xfId="0" applyNumberFormat="1"/>
    <xf numFmtId="0" fontId="9" fillId="2" borderId="0" xfId="14" applyFont="1" applyFill="1"/>
    <xf numFmtId="0" fontId="12" fillId="2" borderId="0" xfId="14" applyFont="1" applyFill="1"/>
    <xf numFmtId="0" fontId="12" fillId="2" borderId="0" xfId="16" applyFont="1" applyFill="1"/>
    <xf numFmtId="0" fontId="12" fillId="0" borderId="0" xfId="2" applyFont="1"/>
    <xf numFmtId="14" fontId="13" fillId="0" borderId="0" xfId="0" applyNumberFormat="1" applyFont="1" applyAlignment="1">
      <alignment horizontal="center"/>
    </xf>
    <xf numFmtId="3" fontId="12" fillId="0" borderId="0" xfId="2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2" borderId="0" xfId="0" applyFont="1" applyFill="1"/>
    <xf numFmtId="3" fontId="13" fillId="0" borderId="0" xfId="0" applyNumberFormat="1" applyFont="1"/>
    <xf numFmtId="166" fontId="13" fillId="0" borderId="0" xfId="0" applyNumberFormat="1" applyFont="1"/>
    <xf numFmtId="165" fontId="13" fillId="0" borderId="0" xfId="1" applyNumberFormat="1" applyFont="1" applyAlignment="1">
      <alignment horizontal="right"/>
    </xf>
    <xf numFmtId="165" fontId="13" fillId="0" borderId="0" xfId="0" applyNumberFormat="1" applyFont="1"/>
    <xf numFmtId="3" fontId="13" fillId="0" borderId="0" xfId="1" applyNumberFormat="1" applyFont="1" applyFill="1" applyAlignment="1">
      <alignment horizontal="right"/>
    </xf>
    <xf numFmtId="165" fontId="0" fillId="0" borderId="0" xfId="0" applyNumberFormat="1"/>
    <xf numFmtId="167" fontId="13" fillId="0" borderId="0" xfId="1" applyNumberFormat="1" applyFont="1" applyAlignment="1">
      <alignment horizontal="right"/>
    </xf>
    <xf numFmtId="167" fontId="13" fillId="0" borderId="0" xfId="1" applyNumberFormat="1" applyFont="1" applyFill="1" applyAlignment="1">
      <alignment horizontal="right"/>
    </xf>
    <xf numFmtId="9" fontId="13" fillId="0" borderId="0" xfId="0" applyNumberFormat="1" applyFont="1"/>
    <xf numFmtId="0" fontId="16" fillId="2" borderId="0" xfId="0" applyFont="1" applyFill="1"/>
    <xf numFmtId="0" fontId="12" fillId="2" borderId="0" xfId="0" applyFont="1" applyFill="1"/>
    <xf numFmtId="9" fontId="12" fillId="0" borderId="0" xfId="1" applyFont="1" applyFill="1" applyBorder="1"/>
    <xf numFmtId="14" fontId="13" fillId="2" borderId="0" xfId="0" applyNumberFormat="1" applyFont="1" applyFill="1"/>
    <xf numFmtId="9" fontId="13" fillId="2" borderId="0" xfId="1" applyFont="1" applyFill="1"/>
    <xf numFmtId="9" fontId="12" fillId="2" borderId="0" xfId="1" applyFont="1" applyFill="1" applyBorder="1"/>
    <xf numFmtId="0" fontId="17" fillId="0" borderId="0" xfId="0" applyFont="1"/>
    <xf numFmtId="165" fontId="12" fillId="0" borderId="0" xfId="1" applyNumberFormat="1" applyFont="1" applyAlignment="1">
      <alignment horizontal="right"/>
    </xf>
    <xf numFmtId="0" fontId="16" fillId="0" borderId="0" xfId="32" applyFont="1"/>
    <xf numFmtId="0" fontId="13" fillId="0" borderId="0" xfId="32" applyFont="1"/>
    <xf numFmtId="0" fontId="13" fillId="0" borderId="0" xfId="21" applyFont="1"/>
    <xf numFmtId="0" fontId="24" fillId="0" borderId="0" xfId="0" applyFont="1" applyAlignment="1">
      <alignment horizontal="left" vertical="center"/>
    </xf>
    <xf numFmtId="0" fontId="25" fillId="0" borderId="0" xfId="0" applyFont="1"/>
    <xf numFmtId="49" fontId="12" fillId="2" borderId="0" xfId="0" applyNumberFormat="1" applyFont="1" applyFill="1" applyAlignment="1">
      <alignment horizontal="left" vertical="center"/>
    </xf>
    <xf numFmtId="0" fontId="9" fillId="0" borderId="0" xfId="32" applyFont="1"/>
    <xf numFmtId="10" fontId="13" fillId="0" borderId="0" xfId="0" applyNumberFormat="1" applyFont="1"/>
    <xf numFmtId="14" fontId="13" fillId="0" borderId="0" xfId="0" applyNumberFormat="1" applyFont="1"/>
    <xf numFmtId="166" fontId="0" fillId="0" borderId="0" xfId="0" applyNumberFormat="1"/>
    <xf numFmtId="1" fontId="13" fillId="0" borderId="0" xfId="1" applyNumberFormat="1" applyFont="1" applyFill="1" applyAlignment="1">
      <alignment horizontal="right"/>
    </xf>
    <xf numFmtId="1" fontId="12" fillId="0" borderId="0" xfId="1" applyNumberFormat="1" applyFont="1" applyFill="1" applyAlignment="1">
      <alignment horizontal="right"/>
    </xf>
    <xf numFmtId="168" fontId="0" fillId="0" borderId="0" xfId="0" applyNumberFormat="1"/>
    <xf numFmtId="0" fontId="12" fillId="0" borderId="0" xfId="14" applyFont="1"/>
    <xf numFmtId="166" fontId="13" fillId="0" borderId="0" xfId="0" applyNumberFormat="1" applyFont="1" applyAlignment="1">
      <alignment horizontal="center"/>
    </xf>
    <xf numFmtId="0" fontId="11" fillId="0" borderId="1" xfId="15" applyFont="1" applyBorder="1" applyAlignment="1"/>
    <xf numFmtId="0" fontId="11" fillId="0" borderId="0" xfId="15" applyFont="1" applyBorder="1" applyAlignment="1"/>
    <xf numFmtId="0" fontId="9" fillId="0" borderId="0" xfId="0" applyFont="1"/>
    <xf numFmtId="9" fontId="13" fillId="0" borderId="0" xfId="1" applyFont="1"/>
    <xf numFmtId="9" fontId="12" fillId="0" borderId="0" xfId="1" applyFont="1"/>
    <xf numFmtId="166" fontId="12" fillId="0" borderId="0" xfId="1" applyNumberFormat="1" applyFont="1" applyFill="1" applyAlignment="1">
      <alignment horizontal="right"/>
    </xf>
    <xf numFmtId="165" fontId="13" fillId="0" borderId="0" xfId="1" applyNumberFormat="1" applyFont="1" applyFill="1" applyAlignment="1">
      <alignment horizontal="right"/>
    </xf>
    <xf numFmtId="166" fontId="12" fillId="0" borderId="0" xfId="0" applyNumberFormat="1" applyFont="1"/>
    <xf numFmtId="0" fontId="27" fillId="0" borderId="0" xfId="0" applyFont="1"/>
    <xf numFmtId="0" fontId="12" fillId="0" borderId="0" xfId="0" applyFont="1" applyAlignment="1">
      <alignment horizontal="left" vertical="center"/>
    </xf>
    <xf numFmtId="9" fontId="13" fillId="0" borderId="0" xfId="1" applyFont="1" applyFill="1"/>
    <xf numFmtId="9" fontId="12" fillId="0" borderId="0" xfId="1" applyFont="1" applyFill="1"/>
    <xf numFmtId="167" fontId="13" fillId="0" borderId="0" xfId="0" applyNumberFormat="1" applyFont="1"/>
    <xf numFmtId="0" fontId="11" fillId="0" borderId="1" xfId="15" applyFont="1" applyBorder="1" applyAlignment="1">
      <alignment horizontal="left"/>
    </xf>
    <xf numFmtId="165" fontId="14" fillId="0" borderId="0" xfId="0" applyNumberFormat="1" applyFont="1"/>
    <xf numFmtId="1" fontId="12" fillId="0" borderId="0" xfId="0" applyNumberFormat="1" applyFont="1" applyAlignment="1">
      <alignment horizontal="center" vertical="center"/>
    </xf>
    <xf numFmtId="10" fontId="13" fillId="0" borderId="0" xfId="1" applyNumberFormat="1" applyFont="1"/>
    <xf numFmtId="10" fontId="12" fillId="0" borderId="0" xfId="1" applyNumberFormat="1" applyFont="1"/>
    <xf numFmtId="0" fontId="12" fillId="0" borderId="0" xfId="0" applyFont="1"/>
    <xf numFmtId="166" fontId="12" fillId="0" borderId="0" xfId="0" applyNumberFormat="1" applyFont="1" applyAlignment="1">
      <alignment horizontal="center" vertical="center"/>
    </xf>
    <xf numFmtId="164" fontId="0" fillId="0" borderId="0" xfId="1" applyNumberFormat="1" applyFont="1"/>
    <xf numFmtId="9" fontId="14" fillId="0" borderId="0" xfId="1" applyFont="1"/>
    <xf numFmtId="168" fontId="12" fillId="0" borderId="0" xfId="1" applyNumberFormat="1" applyFont="1"/>
    <xf numFmtId="9" fontId="0" fillId="0" borderId="0" xfId="1" applyFont="1"/>
    <xf numFmtId="0" fontId="13" fillId="0" borderId="0" xfId="1" applyNumberFormat="1" applyFont="1"/>
    <xf numFmtId="0" fontId="14" fillId="0" borderId="0" xfId="1" applyNumberFormat="1" applyFont="1"/>
    <xf numFmtId="0" fontId="9" fillId="2" borderId="0" xfId="0" applyFont="1" applyFill="1"/>
    <xf numFmtId="164" fontId="12" fillId="0" borderId="0" xfId="1" applyNumberFormat="1" applyFont="1"/>
    <xf numFmtId="3" fontId="12" fillId="0" borderId="0" xfId="1" applyNumberFormat="1" applyFont="1" applyFill="1" applyAlignment="1">
      <alignment horizontal="right"/>
    </xf>
    <xf numFmtId="1" fontId="13" fillId="0" borderId="0" xfId="0" applyNumberFormat="1" applyFont="1"/>
    <xf numFmtId="166" fontId="13" fillId="0" borderId="0" xfId="1" applyNumberFormat="1" applyFont="1" applyFill="1" applyAlignment="1">
      <alignment horizontal="right"/>
    </xf>
    <xf numFmtId="165" fontId="12" fillId="0" borderId="0" xfId="1" applyNumberFormat="1" applyFont="1" applyFill="1" applyAlignment="1">
      <alignment horizontal="right"/>
    </xf>
    <xf numFmtId="164" fontId="12" fillId="0" borderId="0" xfId="1" applyNumberFormat="1" applyFont="1" applyFill="1"/>
    <xf numFmtId="0" fontId="29" fillId="0" borderId="0" xfId="0" applyFont="1" applyAlignment="1">
      <alignment horizontal="center"/>
    </xf>
    <xf numFmtId="0" fontId="11" fillId="0" borderId="0" xfId="15" applyFont="1"/>
    <xf numFmtId="0" fontId="11" fillId="0" borderId="0" xfId="15" applyFont="1" applyAlignment="1">
      <alignment horizontal="right"/>
    </xf>
    <xf numFmtId="165" fontId="13" fillId="2" borderId="0" xfId="0" applyNumberFormat="1" applyFont="1" applyFill="1"/>
    <xf numFmtId="1" fontId="13" fillId="2" borderId="0" xfId="0" applyNumberFormat="1" applyFont="1" applyFill="1"/>
    <xf numFmtId="0" fontId="29" fillId="2" borderId="0" xfId="0" applyFont="1" applyFill="1"/>
    <xf numFmtId="0" fontId="13" fillId="0" borderId="0" xfId="0" applyFont="1" applyAlignment="1">
      <alignment horizontal="center"/>
    </xf>
    <xf numFmtId="0" fontId="12" fillId="0" borderId="0" xfId="14" applyFont="1" applyFill="1"/>
    <xf numFmtId="0" fontId="13" fillId="0" borderId="0" xfId="0" applyFont="1" applyFill="1" applyAlignment="1">
      <alignment horizontal="right"/>
    </xf>
    <xf numFmtId="0" fontId="12" fillId="0" borderId="0" xfId="2" applyFont="1" applyFill="1"/>
    <xf numFmtId="2" fontId="12" fillId="0" borderId="0" xfId="1" applyNumberFormat="1" applyFont="1"/>
    <xf numFmtId="166" fontId="12" fillId="0" borderId="0" xfId="0" applyNumberFormat="1" applyFont="1" applyFill="1"/>
    <xf numFmtId="0" fontId="9" fillId="0" borderId="0" xfId="32" applyFont="1" applyFill="1"/>
    <xf numFmtId="0" fontId="13" fillId="0" borderId="0" xfId="21" applyFont="1" applyFill="1"/>
    <xf numFmtId="0" fontId="11" fillId="0" borderId="1" xfId="12" applyFont="1" applyBorder="1" applyAlignment="1"/>
    <xf numFmtId="164" fontId="13" fillId="0" borderId="0" xfId="1" applyNumberFormat="1" applyFont="1" applyFill="1"/>
    <xf numFmtId="0" fontId="13" fillId="0" borderId="0" xfId="0" applyFont="1" applyAlignment="1">
      <alignment horizontal="center"/>
    </xf>
    <xf numFmtId="169" fontId="12" fillId="0" borderId="0" xfId="1" applyNumberFormat="1" applyFont="1" applyFill="1"/>
    <xf numFmtId="0" fontId="13" fillId="0" borderId="0" xfId="0" applyFont="1" applyAlignment="1">
      <alignment horizontal="center"/>
    </xf>
    <xf numFmtId="1" fontId="13" fillId="0" borderId="0" xfId="0" applyNumberFormat="1" applyFont="1" applyFill="1"/>
    <xf numFmtId="1" fontId="12" fillId="0" borderId="0" xfId="0" applyNumberFormat="1" applyFont="1" applyFill="1"/>
    <xf numFmtId="168" fontId="13" fillId="0" borderId="0" xfId="0" applyNumberFormat="1" applyFont="1"/>
    <xf numFmtId="167" fontId="0" fillId="0" borderId="0" xfId="0" applyNumberFormat="1"/>
    <xf numFmtId="0" fontId="13" fillId="0" borderId="0" xfId="0" applyFont="1" applyAlignment="1">
      <alignment horizontal="center"/>
    </xf>
    <xf numFmtId="165" fontId="12" fillId="0" borderId="0" xfId="2" applyNumberFormat="1" applyFont="1"/>
    <xf numFmtId="0" fontId="13" fillId="0" borderId="0" xfId="0" applyFont="1" applyFill="1"/>
    <xf numFmtId="168" fontId="12" fillId="0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 applyFill="1"/>
    <xf numFmtId="0" fontId="12" fillId="0" borderId="0" xfId="0" applyFont="1" applyFill="1"/>
    <xf numFmtId="0" fontId="11" fillId="0" borderId="1" xfId="12" applyFont="1" applyBorder="1" applyAlignment="1">
      <alignment horizontal="left"/>
    </xf>
    <xf numFmtId="0" fontId="11" fillId="2" borderId="1" xfId="15" applyFont="1" applyFill="1" applyBorder="1" applyAlignment="1">
      <alignment horizontal="left"/>
    </xf>
    <xf numFmtId="0" fontId="25" fillId="0" borderId="0" xfId="0" applyFont="1" applyAlignment="1">
      <alignment horizontal="justify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1" fontId="12" fillId="0" borderId="0" xfId="0" applyNumberFormat="1" applyFont="1" applyAlignment="1">
      <alignment horizontal="right"/>
    </xf>
    <xf numFmtId="3" fontId="12" fillId="0" borderId="0" xfId="2" applyNumberFormat="1" applyFont="1" applyFill="1"/>
    <xf numFmtId="166" fontId="12" fillId="0" borderId="0" xfId="0" applyNumberFormat="1" applyFont="1" applyFill="1" applyAlignment="1">
      <alignment horizontal="center" vertical="center"/>
    </xf>
    <xf numFmtId="2" fontId="0" fillId="0" borderId="0" xfId="0" applyNumberFormat="1"/>
    <xf numFmtId="167" fontId="12" fillId="0" borderId="0" xfId="1" applyNumberFormat="1" applyFont="1" applyAlignment="1">
      <alignment horizontal="right"/>
    </xf>
    <xf numFmtId="170" fontId="12" fillId="0" borderId="0" xfId="1" applyNumberFormat="1" applyFont="1" applyAlignment="1">
      <alignment horizontal="right"/>
    </xf>
    <xf numFmtId="170" fontId="0" fillId="0" borderId="0" xfId="0" applyNumberFormat="1"/>
    <xf numFmtId="165" fontId="12" fillId="0" borderId="0" xfId="0" applyNumberFormat="1" applyFont="1"/>
    <xf numFmtId="9" fontId="12" fillId="0" borderId="0" xfId="0" applyNumberFormat="1" applyFont="1" applyFill="1"/>
    <xf numFmtId="165" fontId="12" fillId="0" borderId="0" xfId="0" applyNumberFormat="1" applyFont="1" applyFill="1"/>
    <xf numFmtId="167" fontId="12" fillId="0" borderId="0" xfId="0" applyNumberFormat="1" applyFont="1"/>
    <xf numFmtId="166" fontId="30" fillId="0" borderId="0" xfId="0" applyNumberFormat="1" applyFont="1" applyFill="1"/>
    <xf numFmtId="1" fontId="12" fillId="0" borderId="0" xfId="0" applyNumberFormat="1" applyFont="1"/>
    <xf numFmtId="9" fontId="12" fillId="0" borderId="0" xfId="0" applyNumberFormat="1" applyFont="1"/>
    <xf numFmtId="164" fontId="13" fillId="0" borderId="0" xfId="1" applyNumberFormat="1" applyFont="1"/>
    <xf numFmtId="10" fontId="0" fillId="0" borderId="0" xfId="1" applyNumberFormat="1" applyFont="1"/>
    <xf numFmtId="168" fontId="12" fillId="0" borderId="0" xfId="0" applyNumberFormat="1" applyFont="1"/>
    <xf numFmtId="3" fontId="12" fillId="0" borderId="0" xfId="0" applyNumberFormat="1" applyFont="1"/>
    <xf numFmtId="0" fontId="13" fillId="0" borderId="0" xfId="0" applyFont="1" applyAlignment="1">
      <alignment horizontal="center"/>
    </xf>
    <xf numFmtId="0" fontId="11" fillId="0" borderId="0" xfId="12" applyFont="1" applyBorder="1" applyAlignment="1"/>
    <xf numFmtId="0" fontId="13" fillId="0" borderId="0" xfId="0" applyFont="1" applyAlignment="1">
      <alignment horizontal="center"/>
    </xf>
    <xf numFmtId="0" fontId="11" fillId="0" borderId="1" xfId="15" applyFont="1" applyBorder="1" applyAlignment="1">
      <alignment horizontal="center"/>
    </xf>
    <xf numFmtId="164" fontId="0" fillId="0" borderId="0" xfId="0" applyNumberFormat="1"/>
    <xf numFmtId="10" fontId="12" fillId="0" borderId="0" xfId="1" applyNumberFormat="1" applyFont="1" applyFill="1"/>
    <xf numFmtId="167" fontId="31" fillId="0" borderId="0" xfId="0" applyNumberFormat="1" applyFont="1"/>
    <xf numFmtId="0" fontId="11" fillId="0" borderId="0" xfId="15" applyFont="1" applyBorder="1" applyAlignment="1">
      <alignment horizontal="center"/>
    </xf>
    <xf numFmtId="0" fontId="16" fillId="0" borderId="0" xfId="34" applyFont="1" applyFill="1"/>
    <xf numFmtId="0" fontId="13" fillId="0" borderId="0" xfId="24" applyFont="1" applyFill="1"/>
    <xf numFmtId="0" fontId="11" fillId="0" borderId="1" xfId="15" applyFont="1" applyFill="1" applyBorder="1" applyAlignment="1">
      <alignment horizontal="left"/>
    </xf>
    <xf numFmtId="0" fontId="11" fillId="0" borderId="1" xfId="73" applyFont="1" applyBorder="1" applyAlignment="1"/>
    <xf numFmtId="0" fontId="16" fillId="0" borderId="0" xfId="34" applyFont="1"/>
    <xf numFmtId="0" fontId="13" fillId="0" borderId="0" xfId="24" applyFont="1"/>
    <xf numFmtId="0" fontId="13" fillId="0" borderId="0" xfId="24" applyFont="1" applyAlignment="1">
      <alignment wrapText="1"/>
    </xf>
    <xf numFmtId="0" fontId="30" fillId="0" borderId="0" xfId="24" applyFont="1"/>
    <xf numFmtId="0" fontId="12" fillId="0" borderId="0" xfId="24" applyFont="1"/>
    <xf numFmtId="0" fontId="33" fillId="0" borderId="0" xfId="24" applyFont="1"/>
    <xf numFmtId="166" fontId="13" fillId="0" borderId="0" xfId="24" applyNumberFormat="1" applyFont="1"/>
    <xf numFmtId="0" fontId="34" fillId="0" borderId="0" xfId="23" applyFont="1" applyFill="1"/>
    <xf numFmtId="49" fontId="35" fillId="0" borderId="0" xfId="23" applyNumberFormat="1" applyFont="1" applyFill="1" applyBorder="1" applyAlignment="1">
      <alignment horizontal="center" vertical="center"/>
    </xf>
    <xf numFmtId="0" fontId="36" fillId="0" borderId="0" xfId="23" applyFont="1" applyFill="1"/>
    <xf numFmtId="0" fontId="36" fillId="0" borderId="0" xfId="23" applyFont="1" applyFill="1" applyAlignment="1">
      <alignment horizontal="right"/>
    </xf>
    <xf numFmtId="166" fontId="36" fillId="0" borderId="0" xfId="23" applyNumberFormat="1" applyFont="1" applyFill="1"/>
    <xf numFmtId="0" fontId="34" fillId="0" borderId="0" xfId="23" applyFont="1" applyFill="1" applyAlignment="1">
      <alignment horizontal="center"/>
    </xf>
    <xf numFmtId="0" fontId="37" fillId="0" borderId="0" xfId="18" applyFont="1" applyAlignment="1">
      <alignment vertical="top" wrapText="1" shrinkToFit="1"/>
    </xf>
    <xf numFmtId="0" fontId="12" fillId="0" borderId="0" xfId="18" applyFont="1" applyAlignment="1">
      <alignment vertical="top" wrapText="1" shrinkToFit="1"/>
    </xf>
    <xf numFmtId="49" fontId="27" fillId="0" borderId="0" xfId="23" applyNumberFormat="1" applyFont="1" applyFill="1" applyBorder="1" applyAlignment="1">
      <alignment horizontal="center" vertical="center"/>
    </xf>
    <xf numFmtId="0" fontId="12" fillId="0" borderId="0" xfId="23" applyFont="1" applyFill="1" applyBorder="1"/>
    <xf numFmtId="0" fontId="12" fillId="0" borderId="0" xfId="23" applyFont="1" applyFill="1" applyBorder="1" applyAlignment="1">
      <alignment horizontal="left"/>
    </xf>
    <xf numFmtId="166" fontId="27" fillId="0" borderId="0" xfId="23" applyNumberFormat="1" applyFont="1" applyFill="1" applyBorder="1" applyAlignment="1">
      <alignment horizontal="center"/>
    </xf>
    <xf numFmtId="166" fontId="12" fillId="0" borderId="0" xfId="23" applyNumberFormat="1" applyFont="1" applyFill="1" applyBorder="1" applyAlignment="1">
      <alignment horizontal="center"/>
    </xf>
    <xf numFmtId="9" fontId="27" fillId="0" borderId="0" xfId="1" applyFont="1" applyFill="1" applyBorder="1" applyAlignment="1">
      <alignment horizontal="center"/>
    </xf>
    <xf numFmtId="166" fontId="34" fillId="0" borderId="0" xfId="23" applyNumberFormat="1" applyFont="1" applyFill="1"/>
    <xf numFmtId="0" fontId="39" fillId="0" borderId="0" xfId="23" applyFont="1" applyFill="1"/>
    <xf numFmtId="0" fontId="40" fillId="0" borderId="0" xfId="23" applyFont="1" applyFill="1" applyBorder="1"/>
    <xf numFmtId="165" fontId="41" fillId="0" borderId="0" xfId="23" applyNumberFormat="1" applyFont="1" applyFill="1" applyBorder="1" applyAlignment="1">
      <alignment horizontal="center" vertical="center"/>
    </xf>
    <xf numFmtId="0" fontId="34" fillId="0" borderId="0" xfId="23" applyFont="1" applyFill="1" applyBorder="1"/>
    <xf numFmtId="0" fontId="36" fillId="0" borderId="0" xfId="23" applyFont="1" applyFill="1" applyBorder="1"/>
    <xf numFmtId="165" fontId="42" fillId="0" borderId="0" xfId="23" applyNumberFormat="1" applyFont="1" applyFill="1" applyBorder="1" applyAlignment="1">
      <alignment horizontal="center" vertical="center"/>
    </xf>
    <xf numFmtId="0" fontId="43" fillId="0" borderId="0" xfId="23" applyFont="1" applyFill="1" applyBorder="1"/>
    <xf numFmtId="0" fontId="43" fillId="0" borderId="0" xfId="23" applyFont="1" applyFill="1" applyBorder="1" applyAlignment="1">
      <alignment horizontal="left"/>
    </xf>
    <xf numFmtId="0" fontId="43" fillId="0" borderId="0" xfId="23" applyFont="1" applyFill="1" applyBorder="1" applyAlignment="1">
      <alignment horizontal="center"/>
    </xf>
    <xf numFmtId="0" fontId="30" fillId="0" borderId="0" xfId="0" applyFont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2" fontId="34" fillId="0" borderId="0" xfId="23" applyNumberFormat="1" applyFont="1" applyFill="1"/>
    <xf numFmtId="2" fontId="34" fillId="0" borderId="0" xfId="23" applyNumberFormat="1" applyFont="1" applyFill="1" applyAlignment="1">
      <alignment horizontal="center"/>
    </xf>
    <xf numFmtId="2" fontId="36" fillId="0" borderId="0" xfId="23" applyNumberFormat="1" applyFont="1" applyFill="1" applyBorder="1"/>
    <xf numFmtId="1" fontId="30" fillId="0" borderId="0" xfId="0" applyNumberFormat="1" applyFont="1" applyFill="1" applyBorder="1" applyAlignment="1">
      <alignment horizontal="center" vertical="center" wrapText="1"/>
    </xf>
    <xf numFmtId="0" fontId="44" fillId="0" borderId="0" xfId="23" applyFont="1" applyFill="1" applyBorder="1" applyAlignment="1">
      <alignment horizontal="center"/>
    </xf>
    <xf numFmtId="0" fontId="34" fillId="0" borderId="0" xfId="23" applyFont="1" applyFill="1" applyBorder="1" applyAlignment="1">
      <alignment horizontal="center"/>
    </xf>
    <xf numFmtId="0" fontId="12" fillId="0" borderId="0" xfId="36" applyFont="1" applyAlignment="1">
      <alignment horizontal="center" vertical="center"/>
    </xf>
    <xf numFmtId="0" fontId="44" fillId="0" borderId="0" xfId="23" applyFont="1" applyFill="1" applyAlignment="1">
      <alignment horizontal="center"/>
    </xf>
    <xf numFmtId="0" fontId="40" fillId="0" borderId="0" xfId="23" applyFont="1" applyFill="1"/>
    <xf numFmtId="0" fontId="11" fillId="0" borderId="1" xfId="73" applyFont="1" applyBorder="1" applyAlignment="1">
      <alignment horizontal="left"/>
    </xf>
    <xf numFmtId="0" fontId="13" fillId="0" borderId="0" xfId="24" applyFont="1" applyAlignment="1">
      <alignment horizontal="left"/>
    </xf>
    <xf numFmtId="0" fontId="13" fillId="0" borderId="0" xfId="35" applyFont="1" applyAlignment="1">
      <alignment horizontal="left"/>
    </xf>
    <xf numFmtId="1" fontId="13" fillId="0" borderId="0" xfId="24" applyNumberFormat="1" applyFont="1" applyFill="1"/>
    <xf numFmtId="0" fontId="35" fillId="0" borderId="0" xfId="37" applyFont="1"/>
    <xf numFmtId="0" fontId="27" fillId="0" borderId="0" xfId="37" applyFont="1"/>
    <xf numFmtId="1" fontId="35" fillId="0" borderId="0" xfId="37" applyNumberFormat="1" applyFont="1" applyFill="1"/>
    <xf numFmtId="0" fontId="35" fillId="0" borderId="0" xfId="37" applyFont="1" applyFill="1"/>
    <xf numFmtId="0" fontId="35" fillId="0" borderId="0" xfId="37" applyFont="1" applyFill="1" applyBorder="1"/>
    <xf numFmtId="0" fontId="45" fillId="0" borderId="0" xfId="37" applyFont="1"/>
    <xf numFmtId="0" fontId="46" fillId="0" borderId="0" xfId="37" applyFont="1" applyBorder="1"/>
    <xf numFmtId="1" fontId="12" fillId="0" borderId="0" xfId="31" applyNumberFormat="1" applyFont="1" applyBorder="1" applyAlignment="1">
      <alignment horizontal="center"/>
    </xf>
    <xf numFmtId="0" fontId="45" fillId="0" borderId="0" xfId="37" applyFont="1" applyFill="1"/>
    <xf numFmtId="0" fontId="45" fillId="0" borderId="0" xfId="37" applyFont="1" applyFill="1" applyBorder="1"/>
    <xf numFmtId="0" fontId="47" fillId="0" borderId="0" xfId="37" applyFont="1"/>
    <xf numFmtId="0" fontId="32" fillId="0" borderId="0" xfId="37" applyFont="1"/>
    <xf numFmtId="0" fontId="12" fillId="0" borderId="0" xfId="37" applyFont="1" applyBorder="1" applyAlignment="1">
      <alignment horizontal="center"/>
    </xf>
    <xf numFmtId="49" fontId="27" fillId="0" borderId="0" xfId="37" applyNumberFormat="1" applyFont="1" applyFill="1" applyBorder="1" applyAlignment="1">
      <alignment horizontal="center" vertical="center"/>
    </xf>
    <xf numFmtId="0" fontId="47" fillId="0" borderId="0" xfId="37" applyFont="1" applyFill="1" applyAlignment="1"/>
    <xf numFmtId="0" fontId="47" fillId="0" borderId="0" xfId="37" applyFont="1" applyFill="1" applyBorder="1" applyAlignment="1"/>
    <xf numFmtId="0" fontId="48" fillId="0" borderId="0" xfId="37" applyFont="1" applyFill="1" applyBorder="1" applyAlignment="1">
      <alignment horizontal="center"/>
    </xf>
    <xf numFmtId="0" fontId="47" fillId="0" borderId="0" xfId="37" applyFont="1" applyFill="1" applyBorder="1"/>
    <xf numFmtId="0" fontId="12" fillId="0" borderId="0" xfId="37" applyFont="1" applyBorder="1" applyAlignment="1">
      <alignment horizontal="left"/>
    </xf>
    <xf numFmtId="2" fontId="12" fillId="0" borderId="0" xfId="31" applyNumberFormat="1" applyFont="1" applyBorder="1" applyAlignment="1">
      <alignment horizontal="center"/>
    </xf>
    <xf numFmtId="0" fontId="20" fillId="0" borderId="0" xfId="37"/>
    <xf numFmtId="9" fontId="27" fillId="0" borderId="0" xfId="1" applyFont="1" applyAlignment="1">
      <alignment horizontal="center"/>
    </xf>
    <xf numFmtId="9" fontId="27" fillId="0" borderId="0" xfId="1" applyFont="1" applyFill="1" applyAlignment="1">
      <alignment horizontal="center"/>
    </xf>
    <xf numFmtId="0" fontId="20" fillId="0" borderId="0" xfId="37" applyFill="1"/>
    <xf numFmtId="0" fontId="20" fillId="0" borderId="0" xfId="37" applyFill="1" applyBorder="1"/>
    <xf numFmtId="1" fontId="27" fillId="0" borderId="0" xfId="31" applyNumberFormat="1" applyFont="1" applyFill="1" applyBorder="1" applyAlignment="1">
      <alignment horizontal="center"/>
    </xf>
    <xf numFmtId="1" fontId="20" fillId="0" borderId="0" xfId="37" applyNumberFormat="1"/>
    <xf numFmtId="1" fontId="27" fillId="0" borderId="0" xfId="37" applyNumberFormat="1" applyFont="1"/>
    <xf numFmtId="9" fontId="27" fillId="0" borderId="0" xfId="1" applyFont="1"/>
    <xf numFmtId="9" fontId="20" fillId="0" borderId="0" xfId="1" applyFont="1" applyFill="1"/>
    <xf numFmtId="9" fontId="0" fillId="0" borderId="0" xfId="64" applyFont="1"/>
    <xf numFmtId="16" fontId="12" fillId="0" borderId="0" xfId="37" applyNumberFormat="1" applyFont="1" applyBorder="1" applyAlignment="1">
      <alignment horizontal="center"/>
    </xf>
    <xf numFmtId="1" fontId="12" fillId="0" borderId="0" xfId="31" applyNumberFormat="1" applyFont="1" applyFill="1" applyBorder="1" applyAlignment="1">
      <alignment horizontal="center"/>
    </xf>
    <xf numFmtId="1" fontId="27" fillId="0" borderId="0" xfId="31" applyNumberFormat="1" applyFont="1" applyBorder="1" applyAlignment="1">
      <alignment horizontal="center"/>
    </xf>
    <xf numFmtId="1" fontId="20" fillId="0" borderId="0" xfId="37" applyNumberFormat="1" applyFill="1"/>
    <xf numFmtId="0" fontId="13" fillId="0" borderId="0" xfId="24" applyFont="1" applyFill="1" applyAlignment="1">
      <alignment wrapText="1"/>
    </xf>
    <xf numFmtId="0" fontId="13" fillId="0" borderId="0" xfId="24" applyFont="1" applyFill="1" applyAlignment="1">
      <alignment horizontal="left"/>
    </xf>
    <xf numFmtId="0" fontId="13" fillId="0" borderId="0" xfId="35" applyFont="1" applyFill="1" applyAlignment="1">
      <alignment horizontal="left"/>
    </xf>
    <xf numFmtId="0" fontId="12" fillId="0" borderId="0" xfId="16" applyFont="1" applyFill="1"/>
    <xf numFmtId="9" fontId="27" fillId="0" borderId="0" xfId="31" applyFont="1" applyFill="1" applyBorder="1" applyAlignment="1">
      <alignment horizontal="center"/>
    </xf>
    <xf numFmtId="0" fontId="50" fillId="0" borderId="0" xfId="39" applyFont="1" applyFill="1" applyBorder="1"/>
    <xf numFmtId="0" fontId="27" fillId="0" borderId="0" xfId="39" applyFont="1" applyFill="1" applyBorder="1" applyAlignment="1">
      <alignment horizontal="left"/>
    </xf>
    <xf numFmtId="49" fontId="50" fillId="0" borderId="0" xfId="39" applyNumberFormat="1" applyFont="1" applyFill="1" applyBorder="1"/>
    <xf numFmtId="49" fontId="27" fillId="0" borderId="0" xfId="39" applyNumberFormat="1" applyFont="1" applyFill="1" applyBorder="1" applyAlignment="1">
      <alignment horizontal="left"/>
    </xf>
    <xf numFmtId="0" fontId="12" fillId="0" borderId="0" xfId="39" applyFont="1" applyFill="1" applyBorder="1" applyAlignment="1">
      <alignment horizontal="left" vertical="top"/>
    </xf>
    <xf numFmtId="9" fontId="12" fillId="0" borderId="0" xfId="31" applyFont="1" applyFill="1" applyBorder="1" applyAlignment="1">
      <alignment horizontal="center"/>
    </xf>
    <xf numFmtId="0" fontId="12" fillId="0" borderId="0" xfId="39" applyFont="1" applyFill="1" applyBorder="1" applyAlignment="1">
      <alignment horizontal="left" vertical="top" wrapText="1"/>
    </xf>
    <xf numFmtId="164" fontId="12" fillId="0" borderId="0" xfId="1" applyNumberFormat="1" applyFont="1" applyFill="1" applyBorder="1" applyAlignment="1">
      <alignment horizontal="center"/>
    </xf>
    <xf numFmtId="0" fontId="27" fillId="0" borderId="0" xfId="39" applyFont="1" applyFill="1" applyBorder="1" applyAlignment="1">
      <alignment horizontal="center"/>
    </xf>
    <xf numFmtId="1" fontId="27" fillId="0" borderId="0" xfId="23" applyNumberFormat="1" applyFont="1" applyFill="1" applyBorder="1" applyAlignment="1">
      <alignment horizontal="center" vertical="center"/>
    </xf>
    <xf numFmtId="9" fontId="50" fillId="0" borderId="0" xfId="39" applyNumberFormat="1" applyFont="1" applyFill="1" applyBorder="1"/>
    <xf numFmtId="49" fontId="27" fillId="0" borderId="0" xfId="36" applyNumberFormat="1" applyFont="1"/>
    <xf numFmtId="164" fontId="50" fillId="0" borderId="0" xfId="39" applyNumberFormat="1" applyFont="1" applyFill="1" applyBorder="1"/>
    <xf numFmtId="0" fontId="51" fillId="0" borderId="0" xfId="24" applyFont="1" applyFill="1"/>
    <xf numFmtId="0" fontId="13" fillId="0" borderId="0" xfId="65" applyFont="1"/>
    <xf numFmtId="0" fontId="16" fillId="0" borderId="0" xfId="66" applyFont="1" applyFill="1"/>
    <xf numFmtId="49" fontId="13" fillId="0" borderId="0" xfId="65" applyNumberFormat="1" applyFont="1" applyAlignment="1">
      <alignment horizontal="center"/>
    </xf>
    <xf numFmtId="0" fontId="11" fillId="0" borderId="0" xfId="50" applyFont="1" applyBorder="1" applyAlignment="1">
      <alignment horizontal="center"/>
    </xf>
    <xf numFmtId="0" fontId="13" fillId="0" borderId="0" xfId="65" applyFont="1" applyAlignment="1">
      <alignment horizontal="center"/>
    </xf>
    <xf numFmtId="0" fontId="13" fillId="0" borderId="0" xfId="65" applyFont="1" applyFill="1" applyAlignment="1">
      <alignment horizontal="center"/>
    </xf>
    <xf numFmtId="0" fontId="50" fillId="0" borderId="0" xfId="23" applyFont="1"/>
    <xf numFmtId="0" fontId="13" fillId="0" borderId="0" xfId="65" applyFont="1" applyAlignment="1">
      <alignment vertical="top"/>
    </xf>
    <xf numFmtId="0" fontId="30" fillId="0" borderId="0" xfId="65" applyFont="1" applyAlignment="1">
      <alignment vertical="top"/>
    </xf>
    <xf numFmtId="49" fontId="13" fillId="0" borderId="0" xfId="65" applyNumberFormat="1" applyFont="1" applyFill="1" applyAlignment="1">
      <alignment horizontal="center" vertical="top"/>
    </xf>
    <xf numFmtId="0" fontId="27" fillId="0" borderId="0" xfId="65" applyFont="1" applyFill="1" applyAlignment="1">
      <alignment horizontal="center" vertical="top" wrapText="1"/>
    </xf>
    <xf numFmtId="0" fontId="13" fillId="0" borderId="0" xfId="65" applyFont="1" applyFill="1" applyAlignment="1">
      <alignment horizontal="center" vertical="top" wrapText="1"/>
    </xf>
    <xf numFmtId="166" fontId="13" fillId="0" borderId="0" xfId="65" applyNumberFormat="1" applyFont="1" applyFill="1" applyAlignment="1">
      <alignment horizontal="center"/>
    </xf>
    <xf numFmtId="166" fontId="13" fillId="0" borderId="0" xfId="65" applyNumberFormat="1" applyFont="1"/>
    <xf numFmtId="4" fontId="13" fillId="0" borderId="0" xfId="65" applyNumberFormat="1" applyFont="1"/>
    <xf numFmtId="166" fontId="13" fillId="0" borderId="0" xfId="31" applyNumberFormat="1" applyFont="1" applyAlignment="1">
      <alignment horizontal="center"/>
    </xf>
    <xf numFmtId="166" fontId="13" fillId="0" borderId="0" xfId="65" applyNumberFormat="1" applyFont="1" applyAlignment="1">
      <alignment horizontal="center"/>
    </xf>
    <xf numFmtId="166" fontId="30" fillId="0" borderId="0" xfId="65" applyNumberFormat="1" applyFont="1" applyAlignment="1">
      <alignment vertical="top"/>
    </xf>
    <xf numFmtId="9" fontId="13" fillId="0" borderId="0" xfId="31" applyNumberFormat="1" applyFont="1" applyAlignment="1">
      <alignment horizontal="center"/>
    </xf>
    <xf numFmtId="0" fontId="16" fillId="0" borderId="0" xfId="22" applyFont="1" applyFill="1" applyBorder="1"/>
    <xf numFmtId="0" fontId="13" fillId="0" borderId="0" xfId="24" applyFont="1" applyFill="1" applyBorder="1"/>
    <xf numFmtId="0" fontId="11" fillId="0" borderId="0" xfId="15" applyFont="1" applyFill="1" applyBorder="1" applyAlignment="1">
      <alignment horizontal="left"/>
    </xf>
    <xf numFmtId="0" fontId="12" fillId="0" borderId="0" xfId="24" applyFont="1" applyFill="1" applyBorder="1" applyAlignment="1">
      <alignment horizontal="center"/>
    </xf>
    <xf numFmtId="0" fontId="13" fillId="0" borderId="0" xfId="24" applyFont="1" applyFill="1" applyBorder="1" applyAlignment="1">
      <alignment horizontal="center"/>
    </xf>
    <xf numFmtId="0" fontId="9" fillId="0" borderId="0" xfId="25" applyFont="1" applyBorder="1" applyAlignment="1"/>
    <xf numFmtId="0" fontId="13" fillId="0" borderId="0" xfId="24" applyFont="1" applyFill="1" applyBorder="1" applyAlignment="1">
      <alignment wrapText="1"/>
    </xf>
    <xf numFmtId="0" fontId="13" fillId="0" borderId="0" xfId="24" applyFont="1" applyFill="1" applyBorder="1" applyAlignment="1">
      <alignment horizontal="left"/>
    </xf>
    <xf numFmtId="0" fontId="12" fillId="2" borderId="0" xfId="14" applyFont="1" applyFill="1" applyBorder="1"/>
    <xf numFmtId="0" fontId="13" fillId="0" borderId="0" xfId="24" applyFont="1" applyBorder="1"/>
    <xf numFmtId="0" fontId="13" fillId="0" borderId="0" xfId="24" applyFont="1" applyBorder="1" applyAlignment="1">
      <alignment wrapText="1"/>
    </xf>
    <xf numFmtId="0" fontId="13" fillId="0" borderId="0" xfId="26" applyFont="1" applyBorder="1" applyAlignment="1">
      <alignment horizontal="left"/>
    </xf>
    <xf numFmtId="0" fontId="12" fillId="0" borderId="0" xfId="24" applyFont="1" applyBorder="1" applyAlignment="1">
      <alignment horizontal="center"/>
    </xf>
    <xf numFmtId="0" fontId="13" fillId="0" borderId="0" xfId="24" applyFont="1" applyBorder="1" applyAlignment="1">
      <alignment horizontal="center"/>
    </xf>
    <xf numFmtId="0" fontId="13" fillId="0" borderId="0" xfId="24" applyFont="1" applyBorder="1" applyAlignment="1">
      <alignment horizontal="left"/>
    </xf>
    <xf numFmtId="0" fontId="12" fillId="2" borderId="0" xfId="16" applyFont="1" applyFill="1" applyBorder="1"/>
    <xf numFmtId="0" fontId="52" fillId="0" borderId="0" xfId="24" applyFont="1" applyBorder="1" applyAlignment="1">
      <alignment horizontal="left"/>
    </xf>
    <xf numFmtId="165" fontId="13" fillId="0" borderId="0" xfId="24" applyNumberFormat="1" applyFont="1" applyBorder="1" applyAlignment="1">
      <alignment horizontal="center"/>
    </xf>
    <xf numFmtId="9" fontId="13" fillId="0" borderId="0" xfId="1" applyFont="1" applyBorder="1"/>
    <xf numFmtId="49" fontId="53" fillId="0" borderId="0" xfId="39" applyNumberFormat="1" applyFont="1" applyFill="1" applyBorder="1" applyAlignment="1" applyProtection="1">
      <alignment horizontal="center" vertical="center"/>
    </xf>
    <xf numFmtId="49" fontId="53" fillId="0" borderId="0" xfId="39" applyNumberFormat="1" applyFont="1" applyFill="1" applyBorder="1" applyAlignment="1" applyProtection="1">
      <alignment horizontal="left" vertical="center"/>
    </xf>
    <xf numFmtId="165" fontId="53" fillId="0" borderId="0" xfId="39" applyNumberFormat="1" applyFont="1" applyFill="1" applyBorder="1" applyAlignment="1" applyProtection="1">
      <alignment horizontal="center" vertical="center"/>
    </xf>
    <xf numFmtId="165" fontId="53" fillId="0" borderId="0" xfId="23" applyNumberFormat="1" applyFont="1" applyFill="1" applyBorder="1" applyAlignment="1" applyProtection="1">
      <alignment horizontal="center" vertical="center" wrapText="1"/>
    </xf>
    <xf numFmtId="0" fontId="20" fillId="0" borderId="0" xfId="39" applyFill="1" applyBorder="1"/>
    <xf numFmtId="0" fontId="20" fillId="0" borderId="0" xfId="39" applyFill="1" applyBorder="1" applyAlignment="1">
      <alignment horizontal="center"/>
    </xf>
    <xf numFmtId="165" fontId="20" fillId="0" borderId="0" xfId="39" applyNumberFormat="1" applyFill="1" applyBorder="1" applyAlignment="1">
      <alignment horizontal="center"/>
    </xf>
    <xf numFmtId="165" fontId="20" fillId="0" borderId="0" xfId="39" applyNumberFormat="1" applyFill="1" applyBorder="1"/>
    <xf numFmtId="9" fontId="20" fillId="0" borderId="0" xfId="1" applyFont="1" applyFill="1" applyBorder="1"/>
    <xf numFmtId="0" fontId="54" fillId="0" borderId="0" xfId="39" applyFont="1" applyFill="1" applyBorder="1"/>
    <xf numFmtId="0" fontId="12" fillId="0" borderId="0" xfId="39" applyFont="1" applyBorder="1" applyAlignment="1">
      <alignment horizontal="center"/>
    </xf>
    <xf numFmtId="0" fontId="27" fillId="0" borderId="0" xfId="39" applyFont="1" applyFill="1" applyBorder="1"/>
    <xf numFmtId="171" fontId="27" fillId="0" borderId="0" xfId="39" applyNumberFormat="1" applyFont="1" applyFill="1" applyBorder="1"/>
    <xf numFmtId="165" fontId="12" fillId="0" borderId="0" xfId="39" applyNumberFormat="1" applyFont="1" applyFill="1" applyBorder="1" applyAlignment="1">
      <alignment horizontal="center"/>
    </xf>
    <xf numFmtId="165" fontId="20" fillId="0" borderId="0" xfId="39" applyNumberFormat="1" applyFill="1" applyAlignment="1">
      <alignment horizontal="center"/>
    </xf>
    <xf numFmtId="49" fontId="55" fillId="0" borderId="0" xfId="39" applyNumberFormat="1" applyFont="1" applyFill="1" applyBorder="1" applyAlignment="1" applyProtection="1">
      <alignment horizontal="left" vertical="center"/>
    </xf>
    <xf numFmtId="165" fontId="55" fillId="0" borderId="0" xfId="39" applyNumberFormat="1" applyFont="1" applyFill="1" applyBorder="1" applyAlignment="1" applyProtection="1">
      <alignment horizontal="center" vertical="center"/>
    </xf>
    <xf numFmtId="0" fontId="12" fillId="0" borderId="0" xfId="39" applyFont="1" applyFill="1" applyBorder="1"/>
    <xf numFmtId="0" fontId="55" fillId="0" borderId="0" xfId="39" applyNumberFormat="1" applyFont="1" applyFill="1" applyBorder="1" applyAlignment="1" applyProtection="1">
      <alignment horizontal="center" vertical="center"/>
    </xf>
    <xf numFmtId="165" fontId="20" fillId="0" borderId="0" xfId="39" applyNumberFormat="1" applyFill="1" applyBorder="1" applyAlignment="1"/>
    <xf numFmtId="9" fontId="20" fillId="0" borderId="0" xfId="1" applyFont="1" applyFill="1" applyAlignment="1">
      <alignment horizontal="center"/>
    </xf>
    <xf numFmtId="9" fontId="20" fillId="0" borderId="0" xfId="39" applyNumberFormat="1" applyFill="1" applyAlignment="1">
      <alignment horizontal="center"/>
    </xf>
    <xf numFmtId="0" fontId="12" fillId="0" borderId="0" xfId="39" applyFont="1" applyFill="1" applyBorder="1" applyAlignment="1">
      <alignment horizontal="center"/>
    </xf>
    <xf numFmtId="9" fontId="20" fillId="0" borderId="0" xfId="1" applyFont="1" applyFill="1" applyBorder="1" applyAlignment="1">
      <alignment horizontal="center"/>
    </xf>
    <xf numFmtId="0" fontId="20" fillId="0" borderId="0" xfId="39" applyFill="1" applyBorder="1" applyAlignment="1"/>
    <xf numFmtId="0" fontId="27" fillId="0" borderId="0" xfId="39" applyFont="1" applyBorder="1"/>
    <xf numFmtId="0" fontId="56" fillId="0" borderId="0" xfId="39" applyFont="1" applyBorder="1" applyAlignment="1">
      <alignment horizontal="center"/>
    </xf>
    <xf numFmtId="165" fontId="56" fillId="0" borderId="0" xfId="39" applyNumberFormat="1" applyFont="1" applyBorder="1" applyAlignment="1">
      <alignment horizontal="center"/>
    </xf>
    <xf numFmtId="165" fontId="20" fillId="0" borderId="0" xfId="39" applyNumberFormat="1" applyBorder="1" applyAlignment="1">
      <alignment horizontal="center"/>
    </xf>
    <xf numFmtId="0" fontId="20" fillId="0" borderId="0" xfId="39" applyBorder="1" applyAlignment="1">
      <alignment horizontal="center"/>
    </xf>
    <xf numFmtId="0" fontId="20" fillId="0" borderId="0" xfId="39" applyBorder="1"/>
    <xf numFmtId="165" fontId="20" fillId="0" borderId="0" xfId="39" applyNumberFormat="1" applyBorder="1"/>
    <xf numFmtId="165" fontId="27" fillId="0" borderId="0" xfId="39" applyNumberFormat="1" applyFont="1" applyFill="1" applyBorder="1" applyAlignment="1">
      <alignment horizontal="center"/>
    </xf>
    <xf numFmtId="0" fontId="57" fillId="0" borderId="0" xfId="39" applyFont="1" applyFill="1" applyBorder="1" applyAlignment="1">
      <alignment horizontal="center"/>
    </xf>
    <xf numFmtId="0" fontId="57" fillId="0" borderId="0" xfId="39" applyFont="1" applyFill="1" applyBorder="1" applyAlignment="1"/>
    <xf numFmtId="0" fontId="16" fillId="0" borderId="0" xfId="24" applyFont="1"/>
    <xf numFmtId="0" fontId="13" fillId="0" borderId="0" xfId="67" applyFont="1"/>
    <xf numFmtId="0" fontId="16" fillId="2" borderId="0" xfId="68" applyFont="1" applyFill="1"/>
    <xf numFmtId="0" fontId="13" fillId="0" borderId="0" xfId="67" applyFont="1" applyAlignment="1">
      <alignment horizontal="center"/>
    </xf>
    <xf numFmtId="0" fontId="13" fillId="0" borderId="0" xfId="67" applyFont="1" applyFill="1" applyAlignment="1">
      <alignment horizontal="center"/>
    </xf>
    <xf numFmtId="0" fontId="58" fillId="0" borderId="1" xfId="15" applyFont="1" applyFill="1" applyBorder="1" applyAlignment="1">
      <alignment horizontal="center"/>
    </xf>
    <xf numFmtId="0" fontId="58" fillId="0" borderId="0" xfId="15" applyFont="1" applyFill="1" applyBorder="1" applyAlignment="1">
      <alignment horizontal="center"/>
    </xf>
    <xf numFmtId="0" fontId="12" fillId="0" borderId="0" xfId="67" applyFont="1" applyAlignment="1">
      <alignment horizontal="center"/>
    </xf>
    <xf numFmtId="0" fontId="16" fillId="0" borderId="0" xfId="21" applyFont="1"/>
    <xf numFmtId="0" fontId="13" fillId="2" borderId="0" xfId="68" applyFont="1" applyFill="1"/>
    <xf numFmtId="0" fontId="12" fillId="0" borderId="0" xfId="21" applyFont="1"/>
    <xf numFmtId="166" fontId="13" fillId="0" borderId="0" xfId="67" applyNumberFormat="1" applyFont="1"/>
    <xf numFmtId="9" fontId="13" fillId="0" borderId="0" xfId="69" applyFont="1"/>
    <xf numFmtId="2" fontId="13" fillId="0" borderId="0" xfId="67" applyNumberFormat="1" applyFont="1" applyFill="1" applyAlignment="1">
      <alignment horizontal="center"/>
    </xf>
    <xf numFmtId="0" fontId="12" fillId="0" borderId="0" xfId="67" applyFont="1" applyAlignment="1">
      <alignment horizontal="center" wrapText="1"/>
    </xf>
    <xf numFmtId="49" fontId="13" fillId="0" borderId="0" xfId="67" applyNumberFormat="1" applyFont="1" applyAlignment="1">
      <alignment horizontal="center"/>
    </xf>
    <xf numFmtId="49" fontId="13" fillId="0" borderId="0" xfId="69" applyNumberFormat="1" applyFont="1" applyAlignment="1">
      <alignment horizontal="center"/>
    </xf>
    <xf numFmtId="49" fontId="13" fillId="0" borderId="0" xfId="67" applyNumberFormat="1" applyFont="1" applyFill="1" applyAlignment="1">
      <alignment horizontal="center"/>
    </xf>
    <xf numFmtId="49" fontId="12" fillId="0" borderId="0" xfId="67" applyNumberFormat="1" applyFont="1" applyAlignment="1">
      <alignment horizontal="center"/>
    </xf>
    <xf numFmtId="164" fontId="13" fillId="0" borderId="0" xfId="69" applyNumberFormat="1" applyFont="1" applyFill="1" applyAlignment="1">
      <alignment horizontal="center"/>
    </xf>
    <xf numFmtId="164" fontId="13" fillId="0" borderId="0" xfId="70" applyNumberFormat="1" applyFont="1" applyAlignment="1">
      <alignment horizontal="center"/>
    </xf>
    <xf numFmtId="164" fontId="12" fillId="0" borderId="0" xfId="70" applyNumberFormat="1" applyFont="1" applyAlignment="1">
      <alignment horizontal="center"/>
    </xf>
    <xf numFmtId="0" fontId="13" fillId="0" borderId="0" xfId="71" applyFont="1"/>
    <xf numFmtId="3" fontId="12" fillId="0" borderId="0" xfId="0" applyNumberFormat="1" applyFont="1" applyFill="1"/>
    <xf numFmtId="2" fontId="0" fillId="0" borderId="0" xfId="1" applyNumberFormat="1" applyFont="1"/>
    <xf numFmtId="172" fontId="31" fillId="0" borderId="0" xfId="0" applyNumberFormat="1" applyFont="1"/>
    <xf numFmtId="0" fontId="13" fillId="0" borderId="0" xfId="0" applyFont="1" applyAlignment="1">
      <alignment horizontal="center"/>
    </xf>
    <xf numFmtId="167" fontId="0" fillId="0" borderId="0" xfId="0" applyNumberFormat="1" applyFont="1" applyFill="1"/>
    <xf numFmtId="0" fontId="11" fillId="2" borderId="1" xfId="12" applyFont="1" applyFill="1" applyBorder="1" applyAlignment="1">
      <alignment horizontal="left"/>
    </xf>
    <xf numFmtId="0" fontId="11" fillId="0" borderId="1" xfId="72" applyFont="1" applyBorder="1" applyAlignment="1">
      <alignment horizontal="left"/>
    </xf>
    <xf numFmtId="0" fontId="11" fillId="0" borderId="0" xfId="72" applyFont="1" applyBorder="1" applyAlignment="1">
      <alignment horizontal="center"/>
    </xf>
    <xf numFmtId="0" fontId="11" fillId="0" borderId="0" xfId="73" applyFont="1" applyBorder="1" applyAlignment="1">
      <alignment horizontal="center"/>
    </xf>
    <xf numFmtId="0" fontId="3" fillId="2" borderId="0" xfId="51" applyFill="1"/>
    <xf numFmtId="166" fontId="13" fillId="2" borderId="0" xfId="7" applyNumberFormat="1" applyFont="1" applyFill="1"/>
    <xf numFmtId="0" fontId="12" fillId="2" borderId="0" xfId="16" applyFont="1" applyFill="1" applyAlignment="1"/>
    <xf numFmtId="0" fontId="48" fillId="2" borderId="0" xfId="0" applyFont="1" applyFill="1"/>
    <xf numFmtId="0" fontId="61" fillId="2" borderId="0" xfId="51" applyFont="1" applyFill="1"/>
    <xf numFmtId="0" fontId="12" fillId="2" borderId="0" xfId="51" applyFont="1" applyFill="1"/>
    <xf numFmtId="49" fontId="13" fillId="2" borderId="0" xfId="0" applyNumberFormat="1" applyFont="1" applyFill="1"/>
    <xf numFmtId="165" fontId="3" fillId="2" borderId="0" xfId="51" applyNumberFormat="1" applyFill="1"/>
    <xf numFmtId="3" fontId="13" fillId="2" borderId="0" xfId="0" applyNumberFormat="1" applyFont="1" applyFill="1"/>
    <xf numFmtId="3" fontId="62" fillId="2" borderId="0" xfId="0" applyNumberFormat="1" applyFont="1" applyFill="1"/>
    <xf numFmtId="0" fontId="63" fillId="2" borderId="0" xfId="51" applyFont="1" applyFill="1"/>
    <xf numFmtId="2" fontId="3" fillId="2" borderId="0" xfId="1" applyNumberFormat="1" applyFont="1" applyFill="1"/>
    <xf numFmtId="164" fontId="3" fillId="2" borderId="0" xfId="1" applyNumberFormat="1" applyFont="1" applyFill="1"/>
    <xf numFmtId="9" fontId="3" fillId="2" borderId="0" xfId="1" applyFont="1" applyFill="1"/>
    <xf numFmtId="10" fontId="3" fillId="2" borderId="0" xfId="51" applyNumberFormat="1" applyFill="1"/>
    <xf numFmtId="173" fontId="3" fillId="2" borderId="0" xfId="51" applyNumberFormat="1" applyFill="1"/>
    <xf numFmtId="3" fontId="3" fillId="2" borderId="0" xfId="76" applyNumberFormat="1" applyFont="1" applyFill="1"/>
    <xf numFmtId="168" fontId="3" fillId="2" borderId="0" xfId="51" applyNumberFormat="1" applyFill="1"/>
    <xf numFmtId="0" fontId="59" fillId="0" borderId="0" xfId="0" applyFont="1" applyAlignment="1">
      <alignment horizontal="center" wrapText="1"/>
    </xf>
    <xf numFmtId="14" fontId="59" fillId="0" borderId="0" xfId="0" quotePrefix="1" applyNumberFormat="1" applyFont="1" applyAlignment="1">
      <alignment wrapText="1"/>
    </xf>
    <xf numFmtId="9" fontId="59" fillId="0" borderId="0" xfId="0" quotePrefix="1" applyNumberFormat="1" applyFont="1" applyAlignment="1">
      <alignment wrapText="1"/>
    </xf>
    <xf numFmtId="9" fontId="0" fillId="0" borderId="0" xfId="1" applyNumberFormat="1" applyFont="1"/>
    <xf numFmtId="0" fontId="59" fillId="0" borderId="0" xfId="0" applyFont="1" applyAlignment="1">
      <alignment wrapText="1"/>
    </xf>
    <xf numFmtId="9" fontId="12" fillId="2" borderId="0" xfId="1" applyFont="1" applyFill="1"/>
    <xf numFmtId="164" fontId="12" fillId="2" borderId="0" xfId="1" applyNumberFormat="1" applyFont="1" applyFill="1"/>
    <xf numFmtId="0" fontId="15" fillId="0" borderId="0" xfId="0" applyFont="1" applyAlignment="1"/>
    <xf numFmtId="0" fontId="3" fillId="0" borderId="0" xfId="41"/>
    <xf numFmtId="0" fontId="11" fillId="0" borderId="1" xfId="73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0" xfId="41" applyFont="1"/>
    <xf numFmtId="17" fontId="12" fillId="0" borderId="0" xfId="41" applyNumberFormat="1" applyFont="1" applyFill="1" applyAlignment="1">
      <alignment horizontal="right"/>
    </xf>
    <xf numFmtId="14" fontId="27" fillId="0" borderId="0" xfId="0" quotePrefix="1" applyNumberFormat="1" applyFont="1" applyAlignment="1">
      <alignment horizontal="right"/>
    </xf>
    <xf numFmtId="0" fontId="60" fillId="2" borderId="0" xfId="0" applyFont="1" applyFill="1"/>
    <xf numFmtId="0" fontId="64" fillId="2" borderId="0" xfId="0" applyFont="1" applyFill="1"/>
    <xf numFmtId="0" fontId="27" fillId="0" borderId="0" xfId="0" applyFont="1" applyAlignment="1">
      <alignment horizontal="right"/>
    </xf>
    <xf numFmtId="0" fontId="27" fillId="0" borderId="0" xfId="41" applyFont="1" applyFill="1"/>
    <xf numFmtId="0" fontId="27" fillId="0" borderId="0" xfId="41" applyFont="1" applyFill="1" applyBorder="1"/>
    <xf numFmtId="9" fontId="13" fillId="0" borderId="0" xfId="1" applyFont="1" applyAlignment="1" applyProtection="1">
      <alignment horizontal="right"/>
    </xf>
    <xf numFmtId="9" fontId="13" fillId="0" borderId="0" xfId="1" applyFont="1" applyAlignment="1">
      <alignment horizontal="right"/>
    </xf>
    <xf numFmtId="0" fontId="16" fillId="0" borderId="0" xfId="0" applyFont="1"/>
    <xf numFmtId="0" fontId="0" fillId="2" borderId="0" xfId="0" applyFill="1"/>
    <xf numFmtId="0" fontId="11" fillId="0" borderId="0" xfId="73" applyFont="1" applyBorder="1" applyAlignment="1"/>
    <xf numFmtId="0" fontId="3" fillId="2" borderId="0" xfId="51" applyFont="1" applyFill="1"/>
    <xf numFmtId="0" fontId="48" fillId="2" borderId="0" xfId="0" applyFont="1" applyFill="1" applyBorder="1"/>
    <xf numFmtId="0" fontId="13" fillId="2" borderId="0" xfId="0" applyFont="1" applyFill="1" applyAlignment="1"/>
    <xf numFmtId="165" fontId="13" fillId="2" borderId="0" xfId="1" applyNumberFormat="1" applyFont="1" applyFill="1"/>
    <xf numFmtId="9" fontId="64" fillId="2" borderId="0" xfId="1" applyFont="1" applyFill="1"/>
    <xf numFmtId="9" fontId="1" fillId="2" borderId="0" xfId="0" applyNumberFormat="1" applyFont="1" applyFill="1"/>
    <xf numFmtId="0" fontId="1" fillId="2" borderId="0" xfId="0" applyFont="1" applyFill="1"/>
    <xf numFmtId="14" fontId="1" fillId="2" borderId="0" xfId="0" applyNumberFormat="1" applyFont="1" applyFill="1"/>
    <xf numFmtId="4" fontId="13" fillId="2" borderId="0" xfId="1" applyNumberFormat="1" applyFont="1" applyFill="1"/>
    <xf numFmtId="3" fontId="0" fillId="2" borderId="0" xfId="0" applyNumberFormat="1" applyFill="1"/>
    <xf numFmtId="0" fontId="15" fillId="2" borderId="0" xfId="0" applyFont="1" applyFill="1"/>
    <xf numFmtId="0" fontId="3" fillId="2" borderId="0" xfId="43" applyFill="1"/>
    <xf numFmtId="0" fontId="11" fillId="0" borderId="1" xfId="73" applyFont="1" applyBorder="1" applyAlignment="1">
      <alignment horizontal="center"/>
    </xf>
    <xf numFmtId="0" fontId="15" fillId="2" borderId="0" xfId="0" applyFont="1" applyFill="1" applyAlignment="1"/>
    <xf numFmtId="0" fontId="65" fillId="2" borderId="0" xfId="43" applyFont="1" applyFill="1"/>
    <xf numFmtId="0" fontId="12" fillId="2" borderId="0" xfId="43" applyFont="1" applyFill="1"/>
    <xf numFmtId="0" fontId="13" fillId="2" borderId="0" xfId="0" applyFont="1" applyFill="1" applyAlignment="1">
      <alignment horizontal="center"/>
    </xf>
    <xf numFmtId="49" fontId="12" fillId="2" borderId="0" xfId="43" applyNumberFormat="1" applyFont="1" applyFill="1" applyAlignment="1">
      <alignment vertical="center"/>
    </xf>
    <xf numFmtId="174" fontId="12" fillId="2" borderId="0" xfId="44" applyNumberFormat="1" applyFont="1" applyFill="1" applyBorder="1" applyAlignment="1">
      <alignment horizontal="right"/>
      <protection locked="0"/>
    </xf>
    <xf numFmtId="174" fontId="12" fillId="0" borderId="0" xfId="44" applyNumberFormat="1" applyFont="1" applyFill="1" applyBorder="1" applyAlignment="1">
      <alignment horizontal="right"/>
      <protection locked="0"/>
    </xf>
    <xf numFmtId="43" fontId="12" fillId="0" borderId="0" xfId="44" applyFont="1" applyFill="1" applyBorder="1" applyAlignment="1">
      <alignment horizontal="right"/>
      <protection locked="0"/>
    </xf>
    <xf numFmtId="174" fontId="3" fillId="2" borderId="0" xfId="43" applyNumberFormat="1" applyFill="1"/>
    <xf numFmtId="174" fontId="12" fillId="2" borderId="0" xfId="43" applyNumberFormat="1" applyFont="1" applyFill="1"/>
    <xf numFmtId="174" fontId="12" fillId="2" borderId="0" xfId="43" applyNumberFormat="1" applyFont="1" applyFill="1" applyAlignment="1">
      <alignment vertical="center"/>
    </xf>
    <xf numFmtId="43" fontId="12" fillId="0" borderId="0" xfId="44" applyNumberFormat="1" applyFont="1" applyFill="1" applyBorder="1" applyAlignment="1">
      <alignment horizontal="right"/>
      <protection locked="0"/>
    </xf>
    <xf numFmtId="9" fontId="12" fillId="2" borderId="0" xfId="1" applyFont="1" applyFill="1" applyBorder="1" applyAlignment="1" applyProtection="1">
      <alignment horizontal="right"/>
      <protection locked="0"/>
    </xf>
    <xf numFmtId="9" fontId="13" fillId="0" borderId="0" xfId="1" applyFont="1" applyFill="1" applyBorder="1" applyAlignment="1" applyProtection="1">
      <alignment horizontal="right"/>
      <protection locked="0"/>
    </xf>
    <xf numFmtId="43" fontId="66" fillId="2" borderId="0" xfId="43" applyNumberFormat="1" applyFont="1" applyFill="1"/>
    <xf numFmtId="10" fontId="3" fillId="2" borderId="0" xfId="1" applyNumberFormat="1" applyFont="1" applyFill="1"/>
    <xf numFmtId="2" fontId="3" fillId="2" borderId="0" xfId="43" applyNumberFormat="1" applyFill="1"/>
    <xf numFmtId="175" fontId="3" fillId="2" borderId="0" xfId="43" applyNumberFormat="1" applyFill="1"/>
    <xf numFmtId="174" fontId="61" fillId="2" borderId="0" xfId="43" applyNumberFormat="1" applyFont="1" applyFill="1"/>
    <xf numFmtId="176" fontId="3" fillId="2" borderId="0" xfId="43" applyNumberFormat="1" applyFill="1"/>
    <xf numFmtId="4" fontId="67" fillId="2" borderId="0" xfId="43" applyNumberFormat="1" applyFont="1" applyFill="1"/>
    <xf numFmtId="4" fontId="3" fillId="2" borderId="0" xfId="43" applyNumberFormat="1" applyFill="1"/>
    <xf numFmtId="0" fontId="3" fillId="0" borderId="0" xfId="43"/>
    <xf numFmtId="164" fontId="3" fillId="2" borderId="0" xfId="43" applyNumberFormat="1" applyFill="1"/>
    <xf numFmtId="0" fontId="67" fillId="2" borderId="0" xfId="43" applyFont="1" applyFill="1"/>
    <xf numFmtId="9" fontId="67" fillId="2" borderId="0" xfId="1" applyFont="1" applyFill="1"/>
    <xf numFmtId="0" fontId="3" fillId="0" borderId="0" xfId="43" applyAlignment="1">
      <alignment horizontal="right"/>
    </xf>
    <xf numFmtId="0" fontId="3" fillId="2" borderId="0" xfId="51" applyFill="1" applyAlignment="1">
      <alignment horizontal="right"/>
    </xf>
    <xf numFmtId="0" fontId="65" fillId="0" borderId="0" xfId="43" applyFont="1" applyAlignment="1">
      <alignment horizontal="right"/>
    </xf>
    <xf numFmtId="0" fontId="65" fillId="0" borderId="0" xfId="43" applyFont="1"/>
    <xf numFmtId="0" fontId="68" fillId="0" borderId="0" xfId="43" applyFont="1" applyAlignment="1">
      <alignment horizontal="right"/>
    </xf>
    <xf numFmtId="0" fontId="68" fillId="0" borderId="0" xfId="43" applyFont="1"/>
    <xf numFmtId="3" fontId="68" fillId="0" borderId="0" xfId="43" applyNumberFormat="1" applyFont="1" applyAlignment="1">
      <alignment horizontal="right"/>
    </xf>
    <xf numFmtId="3" fontId="68" fillId="0" borderId="0" xfId="43" applyNumberFormat="1" applyFont="1"/>
    <xf numFmtId="0" fontId="13" fillId="2" borderId="0" xfId="16" applyFont="1" applyFill="1"/>
    <xf numFmtId="0" fontId="12" fillId="0" borderId="0" xfId="16" applyFont="1"/>
    <xf numFmtId="0" fontId="68" fillId="2" borderId="0" xfId="43" applyFont="1" applyFill="1" applyAlignment="1">
      <alignment horizontal="right"/>
    </xf>
    <xf numFmtId="0" fontId="12" fillId="0" borderId="0" xfId="43" applyFont="1"/>
    <xf numFmtId="0" fontId="12" fillId="0" borderId="0" xfId="43" applyFont="1" applyAlignment="1">
      <alignment horizontal="right"/>
    </xf>
    <xf numFmtId="0" fontId="64" fillId="0" borderId="0" xfId="43" applyFont="1" applyAlignment="1">
      <alignment horizontal="right"/>
    </xf>
    <xf numFmtId="166" fontId="12" fillId="0" borderId="0" xfId="43" applyNumberFormat="1" applyFont="1" applyAlignment="1">
      <alignment horizontal="right"/>
    </xf>
    <xf numFmtId="2" fontId="12" fillId="0" borderId="0" xfId="43" applyNumberFormat="1" applyFont="1" applyAlignment="1">
      <alignment horizontal="right"/>
    </xf>
    <xf numFmtId="9" fontId="3" fillId="0" borderId="0" xfId="1" applyFont="1"/>
    <xf numFmtId="9" fontId="12" fillId="0" borderId="0" xfId="1" applyFont="1" applyAlignment="1">
      <alignment horizontal="right"/>
    </xf>
    <xf numFmtId="2" fontId="12" fillId="0" borderId="0" xfId="1" applyNumberFormat="1" applyFont="1" applyAlignment="1">
      <alignment horizontal="right"/>
    </xf>
    <xf numFmtId="0" fontId="3" fillId="2" borderId="0" xfId="43" applyFill="1" applyAlignment="1">
      <alignment horizontal="right"/>
    </xf>
    <xf numFmtId="166" fontId="3" fillId="2" borderId="0" xfId="43" applyNumberFormat="1" applyFill="1" applyAlignment="1">
      <alignment horizontal="right"/>
    </xf>
    <xf numFmtId="166" fontId="3" fillId="0" borderId="0" xfId="43" applyNumberFormat="1" applyAlignment="1">
      <alignment horizontal="right"/>
    </xf>
    <xf numFmtId="166" fontId="65" fillId="0" borderId="0" xfId="43" applyNumberFormat="1" applyFont="1"/>
    <xf numFmtId="2" fontId="65" fillId="0" borderId="0" xfId="43" applyNumberFormat="1" applyFont="1"/>
    <xf numFmtId="2" fontId="65" fillId="0" borderId="0" xfId="1" applyNumberFormat="1" applyFont="1"/>
    <xf numFmtId="171" fontId="65" fillId="0" borderId="0" xfId="43" applyNumberFormat="1" applyFont="1"/>
    <xf numFmtId="166" fontId="3" fillId="0" borderId="0" xfId="43" applyNumberFormat="1"/>
    <xf numFmtId="0" fontId="11" fillId="2" borderId="1" xfId="52" applyFont="1" applyFill="1" applyBorder="1" applyAlignment="1">
      <alignment horizontal="left"/>
    </xf>
    <xf numFmtId="0" fontId="17" fillId="2" borderId="0" xfId="0" applyFont="1" applyFill="1"/>
    <xf numFmtId="177" fontId="0" fillId="2" borderId="0" xfId="0" applyNumberFormat="1" applyFill="1"/>
    <xf numFmtId="4" fontId="69" fillId="2" borderId="0" xfId="0" applyNumberFormat="1" applyFont="1" applyFill="1" applyAlignment="1">
      <alignment horizontal="right" vertical="top"/>
    </xf>
    <xf numFmtId="174" fontId="0" fillId="2" borderId="0" xfId="0" applyNumberFormat="1" applyFill="1"/>
    <xf numFmtId="175" fontId="27" fillId="2" borderId="0" xfId="76" applyNumberFormat="1" applyFont="1" applyFill="1" applyBorder="1" applyAlignment="1">
      <alignment vertical="center"/>
    </xf>
    <xf numFmtId="0" fontId="13" fillId="2" borderId="0" xfId="0" applyFont="1" applyFill="1" applyAlignment="1">
      <alignment horizontal="right"/>
    </xf>
    <xf numFmtId="0" fontId="32" fillId="2" borderId="0" xfId="0" applyFont="1" applyFill="1"/>
    <xf numFmtId="4" fontId="27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174" fontId="13" fillId="2" borderId="0" xfId="0" applyNumberFormat="1" applyFont="1" applyFill="1" applyAlignment="1">
      <alignment vertical="center"/>
    </xf>
    <xf numFmtId="9" fontId="60" fillId="2" borderId="0" xfId="1" applyFont="1" applyFill="1"/>
    <xf numFmtId="178" fontId="0" fillId="2" borderId="0" xfId="0" applyNumberFormat="1" applyFill="1"/>
    <xf numFmtId="165" fontId="0" fillId="2" borderId="0" xfId="0" applyNumberFormat="1" applyFill="1"/>
    <xf numFmtId="9" fontId="32" fillId="2" borderId="0" xfId="1" applyFont="1" applyFill="1"/>
    <xf numFmtId="9" fontId="0" fillId="2" borderId="0" xfId="1" applyFont="1" applyFill="1"/>
    <xf numFmtId="166" fontId="0" fillId="2" borderId="0" xfId="0" applyNumberFormat="1" applyFill="1"/>
    <xf numFmtId="174" fontId="27" fillId="2" borderId="0" xfId="76" applyNumberFormat="1" applyFont="1" applyFill="1" applyBorder="1" applyAlignment="1">
      <alignment vertical="center"/>
    </xf>
    <xf numFmtId="4" fontId="0" fillId="2" borderId="0" xfId="0" applyNumberFormat="1" applyFill="1"/>
    <xf numFmtId="2" fontId="0" fillId="2" borderId="0" xfId="0" applyNumberFormat="1" applyFill="1"/>
    <xf numFmtId="9" fontId="48" fillId="2" borderId="0" xfId="1" applyFont="1" applyFill="1"/>
    <xf numFmtId="167" fontId="0" fillId="2" borderId="0" xfId="0" applyNumberFormat="1" applyFill="1"/>
    <xf numFmtId="9" fontId="0" fillId="2" borderId="0" xfId="0" applyNumberFormat="1" applyFill="1"/>
    <xf numFmtId="0" fontId="70" fillId="2" borderId="0" xfId="0" applyFont="1" applyFill="1"/>
    <xf numFmtId="9" fontId="13" fillId="2" borderId="0" xfId="1" applyFont="1" applyFill="1" applyAlignment="1">
      <alignment horizontal="right"/>
    </xf>
    <xf numFmtId="9" fontId="13" fillId="2" borderId="0" xfId="1" applyFont="1" applyFill="1" applyBorder="1" applyAlignment="1">
      <alignment horizontal="left" vertical="center"/>
    </xf>
    <xf numFmtId="9" fontId="13" fillId="2" borderId="0" xfId="1" applyFont="1" applyFill="1" applyBorder="1" applyAlignment="1">
      <alignment horizontal="right" vertical="center"/>
    </xf>
    <xf numFmtId="9" fontId="13" fillId="2" borderId="0" xfId="0" applyNumberFormat="1" applyFont="1" applyFill="1" applyAlignment="1">
      <alignment horizontal="left" vertical="center"/>
    </xf>
    <xf numFmtId="0" fontId="12" fillId="0" borderId="0" xfId="16" applyFont="1" applyAlignment="1"/>
    <xf numFmtId="14" fontId="13" fillId="2" borderId="0" xfId="0" applyNumberFormat="1" applyFont="1" applyFill="1" applyAlignment="1">
      <alignment horizontal="right"/>
    </xf>
    <xf numFmtId="14" fontId="0" fillId="2" borderId="0" xfId="0" applyNumberFormat="1" applyFill="1"/>
    <xf numFmtId="166" fontId="13" fillId="2" borderId="0" xfId="0" applyNumberFormat="1" applyFont="1" applyFill="1"/>
    <xf numFmtId="166" fontId="12" fillId="2" borderId="0" xfId="0" applyNumberFormat="1" applyFont="1" applyFill="1"/>
    <xf numFmtId="9" fontId="64" fillId="0" borderId="0" xfId="1" applyFont="1" applyFill="1"/>
    <xf numFmtId="9" fontId="60" fillId="0" borderId="0" xfId="1" applyFont="1" applyFill="1"/>
    <xf numFmtId="9" fontId="60" fillId="0" borderId="0" xfId="1" applyFont="1"/>
    <xf numFmtId="49" fontId="0" fillId="2" borderId="0" xfId="0" applyNumberFormat="1" applyFill="1"/>
    <xf numFmtId="175" fontId="13" fillId="2" borderId="0" xfId="76" applyNumberFormat="1" applyFont="1" applyFill="1"/>
    <xf numFmtId="175" fontId="71" fillId="2" borderId="0" xfId="44" applyNumberFormat="1" applyFont="1" applyFill="1" applyBorder="1" applyAlignment="1">
      <alignment horizontal="right" vertical="center"/>
      <protection locked="0"/>
    </xf>
    <xf numFmtId="175" fontId="13" fillId="2" borderId="0" xfId="44" applyNumberFormat="1" applyFont="1" applyFill="1" applyBorder="1">
      <protection locked="0"/>
    </xf>
    <xf numFmtId="165" fontId="12" fillId="2" borderId="0" xfId="0" applyNumberFormat="1" applyFont="1" applyFill="1" applyAlignment="1">
      <alignment horizontal="right" vertical="center"/>
    </xf>
    <xf numFmtId="175" fontId="0" fillId="0" borderId="0" xfId="76" applyNumberFormat="1" applyFont="1"/>
    <xf numFmtId="175" fontId="13" fillId="0" borderId="0" xfId="76" applyNumberFormat="1" applyFont="1"/>
    <xf numFmtId="164" fontId="13" fillId="2" borderId="0" xfId="1" applyNumberFormat="1" applyFont="1" applyFill="1"/>
    <xf numFmtId="49" fontId="12" fillId="2" borderId="0" xfId="47" applyNumberFormat="1" applyFont="1" applyFill="1" applyAlignment="1">
      <alignment vertical="center"/>
    </xf>
    <xf numFmtId="175" fontId="0" fillId="0" borderId="0" xfId="0" applyNumberFormat="1"/>
    <xf numFmtId="175" fontId="13" fillId="0" borderId="0" xfId="0" applyNumberFormat="1" applyFont="1"/>
    <xf numFmtId="175" fontId="0" fillId="2" borderId="0" xfId="76" applyNumberFormat="1" applyFont="1" applyFill="1"/>
    <xf numFmtId="164" fontId="0" fillId="2" borderId="0" xfId="1" applyNumberFormat="1" applyFont="1" applyFill="1"/>
    <xf numFmtId="177" fontId="0" fillId="0" borderId="0" xfId="0" applyNumberFormat="1"/>
    <xf numFmtId="0" fontId="1" fillId="2" borderId="0" xfId="7" applyFill="1"/>
    <xf numFmtId="0" fontId="13" fillId="2" borderId="0" xfId="7" applyFont="1" applyFill="1"/>
    <xf numFmtId="0" fontId="12" fillId="2" borderId="0" xfId="7" applyFont="1" applyFill="1"/>
    <xf numFmtId="0" fontId="17" fillId="0" borderId="0" xfId="7" applyFont="1"/>
    <xf numFmtId="0" fontId="29" fillId="2" borderId="0" xfId="7" applyFont="1" applyFill="1"/>
    <xf numFmtId="0" fontId="12" fillId="2" borderId="0" xfId="7" applyFont="1" applyFill="1" applyAlignment="1">
      <alignment horizontal="left" vertical="center"/>
    </xf>
    <xf numFmtId="17" fontId="12" fillId="2" borderId="0" xfId="7" applyNumberFormat="1" applyFont="1" applyFill="1" applyAlignment="1">
      <alignment horizontal="left" vertical="center" wrapText="1"/>
    </xf>
    <xf numFmtId="49" fontId="12" fillId="2" borderId="0" xfId="7" applyNumberFormat="1" applyFont="1" applyFill="1" applyAlignment="1">
      <alignment vertical="center"/>
    </xf>
    <xf numFmtId="0" fontId="13" fillId="0" borderId="0" xfId="7" applyFont="1"/>
    <xf numFmtId="166" fontId="13" fillId="0" borderId="0" xfId="7" applyNumberFormat="1" applyFont="1"/>
    <xf numFmtId="0" fontId="12" fillId="0" borderId="0" xfId="7" applyFont="1"/>
    <xf numFmtId="164" fontId="13" fillId="2" borderId="0" xfId="74" applyNumberFormat="1" applyFont="1" applyFill="1" applyBorder="1" applyAlignment="1">
      <alignment horizontal="right"/>
    </xf>
    <xf numFmtId="164" fontId="13" fillId="2" borderId="0" xfId="1" applyNumberFormat="1" applyFont="1" applyFill="1" applyBorder="1" applyAlignment="1">
      <alignment horizontal="right"/>
    </xf>
    <xf numFmtId="10" fontId="13" fillId="0" borderId="0" xfId="7" applyNumberFormat="1" applyFont="1"/>
    <xf numFmtId="164" fontId="13" fillId="0" borderId="0" xfId="7" applyNumberFormat="1" applyFont="1"/>
    <xf numFmtId="169" fontId="13" fillId="0" borderId="0" xfId="7" applyNumberFormat="1" applyFont="1"/>
    <xf numFmtId="164" fontId="13" fillId="2" borderId="0" xfId="7" applyNumberFormat="1" applyFont="1" applyFill="1"/>
    <xf numFmtId="0" fontId="5" fillId="0" borderId="0" xfId="10"/>
    <xf numFmtId="0" fontId="0" fillId="0" borderId="0" xfId="7" applyFont="1"/>
    <xf numFmtId="0" fontId="11" fillId="2" borderId="1" xfId="52" applyFont="1" applyFill="1" applyBorder="1" applyAlignment="1">
      <alignment horizontal="center"/>
    </xf>
    <xf numFmtId="0" fontId="9" fillId="0" borderId="0" xfId="14" applyFont="1"/>
    <xf numFmtId="175" fontId="0" fillId="2" borderId="0" xfId="75" applyNumberFormat="1" applyFont="1" applyFill="1"/>
    <xf numFmtId="0" fontId="13" fillId="0" borderId="0" xfId="0" applyFont="1" applyAlignment="1">
      <alignment horizontal="left" vertical="center"/>
    </xf>
    <xf numFmtId="175" fontId="1" fillId="2" borderId="0" xfId="7" applyNumberFormat="1" applyFill="1"/>
    <xf numFmtId="164" fontId="13" fillId="2" borderId="0" xfId="1" applyNumberFormat="1" applyFont="1" applyFill="1" applyAlignment="1">
      <alignment horizontal="right"/>
    </xf>
    <xf numFmtId="164" fontId="13" fillId="0" borderId="0" xfId="1" applyNumberFormat="1" applyFont="1" applyAlignment="1">
      <alignment horizontal="right" vertical="center"/>
    </xf>
    <xf numFmtId="177" fontId="1" fillId="2" borderId="0" xfId="7" applyNumberFormat="1" applyFill="1"/>
    <xf numFmtId="9" fontId="0" fillId="2" borderId="0" xfId="74" applyFont="1" applyFill="1"/>
    <xf numFmtId="0" fontId="0" fillId="2" borderId="0" xfId="7" applyFont="1" applyFill="1"/>
    <xf numFmtId="0" fontId="17" fillId="2" borderId="0" xfId="7" applyFont="1" applyFill="1"/>
    <xf numFmtId="0" fontId="12" fillId="2" borderId="0" xfId="7" applyFont="1" applyFill="1" applyAlignment="1"/>
    <xf numFmtId="0" fontId="13" fillId="2" borderId="0" xfId="7" applyFont="1" applyFill="1" applyAlignment="1">
      <alignment horizontal="center"/>
    </xf>
    <xf numFmtId="166" fontId="1" fillId="2" borderId="0" xfId="7" applyNumberFormat="1" applyFill="1"/>
    <xf numFmtId="9" fontId="1" fillId="2" borderId="0" xfId="1" applyFill="1"/>
    <xf numFmtId="164" fontId="1" fillId="2" borderId="0" xfId="7" applyNumberFormat="1" applyFill="1"/>
    <xf numFmtId="164" fontId="0" fillId="2" borderId="0" xfId="7" applyNumberFormat="1" applyFont="1" applyFill="1"/>
    <xf numFmtId="0" fontId="16" fillId="2" borderId="0" xfId="10" applyFont="1" applyFill="1"/>
    <xf numFmtId="0" fontId="15" fillId="2" borderId="0" xfId="10" applyFont="1" applyFill="1"/>
    <xf numFmtId="0" fontId="11" fillId="0" borderId="1" xfId="52" applyFont="1" applyBorder="1" applyAlignment="1">
      <alignment horizontal="left"/>
    </xf>
    <xf numFmtId="0" fontId="13" fillId="2" borderId="0" xfId="10" applyFont="1" applyFill="1"/>
    <xf numFmtId="0" fontId="0" fillId="2" borderId="0" xfId="0" applyFill="1" applyBorder="1"/>
    <xf numFmtId="0" fontId="13" fillId="2" borderId="0" xfId="0" applyFont="1" applyFill="1" applyBorder="1"/>
    <xf numFmtId="9" fontId="13" fillId="2" borderId="0" xfId="1" applyFont="1" applyFill="1" applyBorder="1"/>
    <xf numFmtId="0" fontId="16" fillId="2" borderId="0" xfId="7" applyFont="1" applyFill="1"/>
    <xf numFmtId="0" fontId="15" fillId="2" borderId="0" xfId="7" applyFont="1" applyFill="1"/>
    <xf numFmtId="179" fontId="13" fillId="2" borderId="0" xfId="7" applyNumberFormat="1" applyFont="1" applyFill="1"/>
    <xf numFmtId="0" fontId="16" fillId="0" borderId="0" xfId="10" applyFont="1"/>
    <xf numFmtId="0" fontId="15" fillId="0" borderId="0" xfId="10" applyFont="1"/>
    <xf numFmtId="0" fontId="13" fillId="0" borderId="0" xfId="10" applyFont="1"/>
    <xf numFmtId="0" fontId="30" fillId="0" borderId="0" xfId="7" applyFont="1"/>
    <xf numFmtId="9" fontId="13" fillId="2" borderId="0" xfId="1" applyFont="1" applyFill="1" applyBorder="1" applyAlignment="1">
      <alignment horizontal="right"/>
    </xf>
    <xf numFmtId="9" fontId="13" fillId="0" borderId="0" xfId="1" applyNumberFormat="1" applyFont="1"/>
    <xf numFmtId="180" fontId="13" fillId="2" borderId="0" xfId="7" applyNumberFormat="1" applyFont="1" applyFill="1"/>
    <xf numFmtId="0" fontId="5" fillId="2" borderId="0" xfId="10" applyFill="1"/>
    <xf numFmtId="0" fontId="5" fillId="2" borderId="0" xfId="10" applyFill="1" applyAlignment="1">
      <alignment horizontal="center" vertical="center" wrapText="1"/>
    </xf>
    <xf numFmtId="0" fontId="13" fillId="0" borderId="0" xfId="0" applyFont="1" applyBorder="1"/>
    <xf numFmtId="169" fontId="13" fillId="2" borderId="0" xfId="1" applyNumberFormat="1" applyFont="1" applyFill="1" applyBorder="1"/>
    <xf numFmtId="166" fontId="13" fillId="2" borderId="0" xfId="0" applyNumberFormat="1" applyFont="1" applyFill="1" applyBorder="1"/>
    <xf numFmtId="166" fontId="13" fillId="2" borderId="0" xfId="0" applyNumberFormat="1" applyFont="1" applyFill="1" applyAlignment="1">
      <alignment horizontal="center"/>
    </xf>
    <xf numFmtId="3" fontId="13" fillId="2" borderId="0" xfId="0" applyNumberFormat="1" applyFont="1" applyFill="1" applyBorder="1"/>
    <xf numFmtId="0" fontId="0" fillId="2" borderId="0" xfId="0" applyFill="1" applyAlignment="1">
      <alignment wrapText="1"/>
    </xf>
    <xf numFmtId="0" fontId="73" fillId="2" borderId="0" xfId="0" applyFont="1" applyFill="1" applyAlignment="1">
      <alignment horizontal="center" vertical="center"/>
    </xf>
    <xf numFmtId="43" fontId="73" fillId="2" borderId="0" xfId="76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4" fontId="13" fillId="2" borderId="0" xfId="1" applyNumberFormat="1" applyFont="1" applyFill="1" applyBorder="1"/>
    <xf numFmtId="175" fontId="12" fillId="2" borderId="0" xfId="9" applyNumberFormat="1" applyFont="1" applyFill="1" applyBorder="1" applyAlignment="1">
      <alignment horizontal="center" vertical="center"/>
    </xf>
    <xf numFmtId="174" fontId="12" fillId="2" borderId="0" xfId="9" applyNumberFormat="1" applyFont="1" applyFill="1" applyBorder="1" applyAlignment="1">
      <alignment horizontal="center" vertical="center"/>
    </xf>
    <xf numFmtId="175" fontId="12" fillId="2" borderId="0" xfId="9" applyNumberFormat="1" applyFont="1" applyFill="1" applyAlignment="1">
      <alignment horizontal="center" vertical="center"/>
    </xf>
    <xf numFmtId="174" fontId="12" fillId="2" borderId="0" xfId="9" applyNumberFormat="1" applyFont="1" applyFill="1" applyAlignment="1">
      <alignment horizontal="center" vertical="center"/>
    </xf>
    <xf numFmtId="176" fontId="0" fillId="2" borderId="0" xfId="0" applyNumberFormat="1" applyFill="1"/>
    <xf numFmtId="2" fontId="13" fillId="2" borderId="0" xfId="0" applyNumberFormat="1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1" fillId="0" borderId="1" xfId="12" applyFont="1" applyBorder="1" applyAlignment="1">
      <alignment horizontal="left"/>
    </xf>
    <xf numFmtId="0" fontId="11" fillId="0" borderId="0" xfId="12" applyFont="1" applyBorder="1" applyAlignment="1">
      <alignment horizontal="left"/>
    </xf>
    <xf numFmtId="0" fontId="3" fillId="2" borderId="0" xfId="51" applyFill="1" applyAlignment="1">
      <alignment horizontal="center" wrapText="1"/>
    </xf>
    <xf numFmtId="0" fontId="12" fillId="2" borderId="0" xfId="51" applyFont="1" applyFill="1" applyAlignment="1">
      <alignment horizontal="center"/>
    </xf>
    <xf numFmtId="0" fontId="59" fillId="0" borderId="0" xfId="0" applyFont="1" applyAlignment="1">
      <alignment horizontal="center" wrapText="1"/>
    </xf>
    <xf numFmtId="0" fontId="11" fillId="0" borderId="1" xfId="73" applyFont="1" applyBorder="1" applyAlignment="1">
      <alignment horizontal="center"/>
    </xf>
    <xf numFmtId="0" fontId="11" fillId="0" borderId="0" xfId="73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1" fillId="0" borderId="1" xfId="73" applyFont="1" applyBorder="1" applyAlignment="1">
      <alignment horizontal="left"/>
    </xf>
    <xf numFmtId="0" fontId="11" fillId="0" borderId="0" xfId="73" applyFont="1" applyBorder="1" applyAlignment="1">
      <alignment horizontal="left"/>
    </xf>
    <xf numFmtId="0" fontId="38" fillId="0" borderId="0" xfId="23" applyFont="1" applyFill="1" applyBorder="1" applyAlignment="1">
      <alignment horizontal="center" wrapText="1"/>
    </xf>
    <xf numFmtId="2" fontId="36" fillId="0" borderId="0" xfId="23" applyNumberFormat="1" applyFont="1" applyFill="1" applyBorder="1" applyAlignment="1">
      <alignment horizontal="left" vertical="center"/>
    </xf>
    <xf numFmtId="0" fontId="30" fillId="0" borderId="0" xfId="0" applyFont="1" applyBorder="1" applyAlignment="1">
      <alignment horizontal="center" vertical="center" wrapText="1"/>
    </xf>
    <xf numFmtId="0" fontId="9" fillId="0" borderId="0" xfId="38" applyFont="1" applyFill="1" applyAlignment="1">
      <alignment wrapText="1"/>
    </xf>
    <xf numFmtId="0" fontId="49" fillId="0" borderId="0" xfId="38" applyFont="1" applyFill="1" applyAlignment="1">
      <alignment wrapText="1"/>
    </xf>
    <xf numFmtId="0" fontId="27" fillId="0" borderId="0" xfId="39" applyFont="1" applyFill="1" applyBorder="1" applyAlignment="1">
      <alignment horizontal="center"/>
    </xf>
    <xf numFmtId="0" fontId="11" fillId="0" borderId="1" xfId="15" applyFont="1" applyFill="1" applyBorder="1" applyAlignment="1">
      <alignment horizontal="left"/>
    </xf>
    <xf numFmtId="0" fontId="11" fillId="0" borderId="0" xfId="15" applyFont="1" applyFill="1" applyBorder="1" applyAlignment="1">
      <alignment horizontal="left"/>
    </xf>
    <xf numFmtId="0" fontId="11" fillId="0" borderId="0" xfId="15" applyFont="1" applyFill="1" applyAlignment="1">
      <alignment horizontal="left"/>
    </xf>
    <xf numFmtId="0" fontId="9" fillId="0" borderId="0" xfId="38" applyFont="1" applyAlignment="1">
      <alignment horizontal="left"/>
    </xf>
    <xf numFmtId="0" fontId="12" fillId="0" borderId="0" xfId="39" applyFont="1" applyBorder="1" applyAlignment="1">
      <alignment horizontal="center"/>
    </xf>
    <xf numFmtId="0" fontId="11" fillId="0" borderId="1" xfId="15" applyFont="1" applyBorder="1" applyAlignment="1">
      <alignment horizontal="center"/>
    </xf>
    <xf numFmtId="0" fontId="11" fillId="0" borderId="0" xfId="15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77">
    <cellStyle name="Comma 2" xfId="75"/>
    <cellStyle name="Hyperlink 2" xfId="54"/>
    <cellStyle name="Normal 2" xfId="7"/>
    <cellStyle name="Normal 2 2 3" xfId="68"/>
    <cellStyle name="Normal 2 3" xfId="24"/>
    <cellStyle name="Normal 20 2" xfId="71"/>
    <cellStyle name="Normal 3 3 2" xfId="21"/>
    <cellStyle name="Normal 6 2" xfId="36"/>
    <cellStyle name="Normal_aktuális_témák_cds" xfId="14"/>
    <cellStyle name="Normal_aktuális_témák_lakasar" xfId="16"/>
    <cellStyle name="normální_Bilancování 2005Q4 - final" xfId="13"/>
    <cellStyle name="Per cent 2" xfId="74"/>
    <cellStyle name="Percent 2" xfId="8"/>
    <cellStyle name="Відсотковий" xfId="1" builtinId="5"/>
    <cellStyle name="Відсотковий 2" xfId="3"/>
    <cellStyle name="Відсотковий 2 2" xfId="53"/>
    <cellStyle name="Відсотковий 2 2 2" xfId="31"/>
    <cellStyle name="Відсотковий 2 2 2 2" xfId="30"/>
    <cellStyle name="Відсотковий 2 3" xfId="57"/>
    <cellStyle name="Відсотковий 3" xfId="5"/>
    <cellStyle name="Відсотковий 3 2" xfId="11"/>
    <cellStyle name="Відсотковий 3 3" xfId="64"/>
    <cellStyle name="Відсотковий 4" xfId="42"/>
    <cellStyle name="Відсотковий 6" xfId="70"/>
    <cellStyle name="Гіперпосилання" xfId="12" builtinId="8"/>
    <cellStyle name="Гіперпосилання 2" xfId="15"/>
    <cellStyle name="Гіперпосилання 2 2" xfId="17"/>
    <cellStyle name="Гіперпосилання 2 2 2" xfId="50"/>
    <cellStyle name="Гіперпосилання 2 2 2 2" xfId="72"/>
    <cellStyle name="Гіперпосилання 2 2 2 3" xfId="73"/>
    <cellStyle name="Гіперпосилання 3" xfId="52"/>
    <cellStyle name="Звичайний" xfId="0" builtinId="0"/>
    <cellStyle name="Звичайний 2" xfId="4"/>
    <cellStyle name="Звичайний 2 2" xfId="40"/>
    <cellStyle name="Звичайний 2 2 2" xfId="32"/>
    <cellStyle name="Звичайний 2 2 2 2" xfId="51"/>
    <cellStyle name="Звичайний 2 3" xfId="28"/>
    <cellStyle name="Звичайний 2 4" xfId="20"/>
    <cellStyle name="Звичайний 2 5" xfId="37"/>
    <cellStyle name="Звичайний 2 6" xfId="59"/>
    <cellStyle name="Звичайний 3" xfId="2"/>
    <cellStyle name="Звичайний 3 2" xfId="10"/>
    <cellStyle name="Звичайний 3 2 2" xfId="56"/>
    <cellStyle name="Звичайний 3 3" xfId="62"/>
    <cellStyle name="Звичайний 3 4" xfId="63"/>
    <cellStyle name="Звичайний 4" xfId="6"/>
    <cellStyle name="Звичайний 4 2" xfId="61"/>
    <cellStyle name="Звичайний 4 2 2" xfId="23"/>
    <cellStyle name="Звичайний 4 2 2 2" xfId="29"/>
    <cellStyle name="Звичайний 5" xfId="19"/>
    <cellStyle name="Звичайний 5 2" xfId="41"/>
    <cellStyle name="Звичайний 6" xfId="58"/>
    <cellStyle name="Звичайний 6 12 3 2" xfId="34"/>
    <cellStyle name="Звичайний 6 12 3 3" xfId="22"/>
    <cellStyle name="Звичайний 7" xfId="60"/>
    <cellStyle name="Звичайний 8 2" xfId="66"/>
    <cellStyle name="Обычный 10 2" xfId="35"/>
    <cellStyle name="Обычный 10 3" xfId="26"/>
    <cellStyle name="Обычный 2" xfId="55"/>
    <cellStyle name="Обычный 2 10 2" xfId="38"/>
    <cellStyle name="Обычный 2 10 3" xfId="25"/>
    <cellStyle name="Обычный 2 2 2" xfId="39"/>
    <cellStyle name="Обычный 2 2 3" xfId="65"/>
    <cellStyle name="Обычный 2 4" xfId="27"/>
    <cellStyle name="Обычный 3 2" xfId="33"/>
    <cellStyle name="Обычный 3 2 2" xfId="67"/>
    <cellStyle name="Обычный 4" xfId="43"/>
    <cellStyle name="Обычный 4 2" xfId="47"/>
    <cellStyle name="Обычный_КС2008_уточн" xfId="18"/>
    <cellStyle name="Процентный 2 2" xfId="69"/>
    <cellStyle name="Процентный 3" xfId="45"/>
    <cellStyle name="Финансовый 2" xfId="44"/>
    <cellStyle name="Фінансовий" xfId="76" builtinId="3"/>
    <cellStyle name="Фінансовий 2" xfId="9"/>
    <cellStyle name="Фінансовий 2 2" xfId="49"/>
    <cellStyle name="Фінансовий 3" xfId="48"/>
    <cellStyle name="Фінансовий 4" xfId="46"/>
  </cellStyles>
  <dxfs count="0"/>
  <tableStyles count="0" defaultTableStyle="TableStyleMedium2" defaultPivotStyle="PivotStyleLight16"/>
  <colors>
    <mruColors>
      <color rgb="FF057D46"/>
      <color rgb="FFDC4B64"/>
      <color rgb="FF8C9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5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6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5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6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8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9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6582238169731"/>
          <c:y val="5.3162351932250627E-2"/>
          <c:w val="0.85653903821444521"/>
          <c:h val="0.713781422522377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'1'!$I$10</c:f>
              <c:strCache>
                <c:ptCount val="1"/>
                <c:pt idx="0">
                  <c:v>Банки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'1'!$J$10:$P$10</c:f>
              <c:numCache>
                <c:formatCode>#,##0</c:formatCode>
                <c:ptCount val="7"/>
                <c:pt idx="0">
                  <c:v>2053.232</c:v>
                </c:pt>
                <c:pt idx="1">
                  <c:v>2351.6779999999999</c:v>
                </c:pt>
                <c:pt idx="2">
                  <c:v>2945.03</c:v>
                </c:pt>
                <c:pt idx="3">
                  <c:v>2986.1610000000001</c:v>
                </c:pt>
                <c:pt idx="4">
                  <c:v>3126.1759999999999</c:v>
                </c:pt>
                <c:pt idx="5">
                  <c:v>3180.663</c:v>
                </c:pt>
                <c:pt idx="6">
                  <c:v>3422.6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A-44DE-B41B-6A1F705B6B1D}"/>
            </c:ext>
          </c:extLst>
        </c:ser>
        <c:ser>
          <c:idx val="1"/>
          <c:order val="2"/>
          <c:tx>
            <c:strRef>
              <c:f>'1'!$I$11</c:f>
              <c:strCache>
                <c:ptCount val="1"/>
                <c:pt idx="0">
                  <c:v>Страховики*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'1'!$J$11:$P$11</c:f>
              <c:numCache>
                <c:formatCode>#,##0</c:formatCode>
                <c:ptCount val="7"/>
                <c:pt idx="0">
                  <c:v>64.736712585649997</c:v>
                </c:pt>
                <c:pt idx="1">
                  <c:v>70.298271729909999</c:v>
                </c:pt>
                <c:pt idx="2">
                  <c:v>74.412233922169975</c:v>
                </c:pt>
                <c:pt idx="3">
                  <c:v>67.28358590277</c:v>
                </c:pt>
                <c:pt idx="4">
                  <c:v>67.514799735539967</c:v>
                </c:pt>
                <c:pt idx="5">
                  <c:v>70.146416304359988</c:v>
                </c:pt>
                <c:pt idx="6">
                  <c:v>72.818880598469988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A-44DE-B41B-6A1F705B6B1D}"/>
            </c:ext>
          </c:extLst>
        </c:ser>
        <c:ser>
          <c:idx val="3"/>
          <c:order val="3"/>
          <c:tx>
            <c:strRef>
              <c:f>'1'!$I$13</c:f>
              <c:strCache>
                <c:ptCount val="1"/>
                <c:pt idx="0">
                  <c:v>Фінансові компанії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'1'!$J$13:$P$13</c:f>
              <c:numCache>
                <c:formatCode>#,##0</c:formatCode>
                <c:ptCount val="7"/>
                <c:pt idx="0">
                  <c:v>216.40581826604998</c:v>
                </c:pt>
                <c:pt idx="1">
                  <c:v>243.99664316753001</c:v>
                </c:pt>
                <c:pt idx="2">
                  <c:v>250.45419692627001</c:v>
                </c:pt>
                <c:pt idx="3">
                  <c:v>300.21240868422001</c:v>
                </c:pt>
                <c:pt idx="4">
                  <c:v>265.46647621617956</c:v>
                </c:pt>
                <c:pt idx="5">
                  <c:v>288.09071531217</c:v>
                </c:pt>
                <c:pt idx="6">
                  <c:v>310.26161221838998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7A-44DE-B41B-6A1F705B6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64781936"/>
        <c:axId val="464785216"/>
      </c:barChart>
      <c:barChart>
        <c:barDir val="col"/>
        <c:grouping val="stacked"/>
        <c:varyColors val="0"/>
        <c:ser>
          <c:idx val="2"/>
          <c:order val="1"/>
          <c:tx>
            <c:strRef>
              <c:f>'1'!$I$12</c:f>
              <c:strCache>
                <c:ptCount val="1"/>
                <c:pt idx="0">
                  <c:v>Кредитні спілки (п. ш.)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'1'!$J$12:$P$12</c:f>
              <c:numCache>
                <c:formatCode>#,##0</c:formatCode>
                <c:ptCount val="7"/>
                <c:pt idx="0">
                  <c:v>2.3297405580000001</c:v>
                </c:pt>
                <c:pt idx="1">
                  <c:v>1.44912573277</c:v>
                </c:pt>
                <c:pt idx="2">
                  <c:v>1.4219879481499997</c:v>
                </c:pt>
                <c:pt idx="3">
                  <c:v>1.3988942</c:v>
                </c:pt>
                <c:pt idx="4">
                  <c:v>1.399</c:v>
                </c:pt>
                <c:pt idx="5">
                  <c:v>1.3859999999999999</c:v>
                </c:pt>
                <c:pt idx="6">
                  <c:v>1.357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A-44DE-B41B-6A1F705B6B1D}"/>
            </c:ext>
          </c:extLst>
        </c:ser>
        <c:ser>
          <c:idx val="4"/>
          <c:order val="4"/>
          <c:tx>
            <c:strRef>
              <c:f>'1'!$I$14</c:f>
              <c:strCache>
                <c:ptCount val="1"/>
                <c:pt idx="0">
                  <c:v>Ломбарди (п. ш.)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'1'!$J$14:$P$14</c:f>
              <c:numCache>
                <c:formatCode>#,##0</c:formatCode>
                <c:ptCount val="7"/>
                <c:pt idx="0">
                  <c:v>4.2889560958599997</c:v>
                </c:pt>
                <c:pt idx="1">
                  <c:v>4.1009799959800004</c:v>
                </c:pt>
                <c:pt idx="2">
                  <c:v>3.8386607120500007</c:v>
                </c:pt>
                <c:pt idx="3">
                  <c:v>3.6495962658799996</c:v>
                </c:pt>
                <c:pt idx="4">
                  <c:v>3.8653847681100002</c:v>
                </c:pt>
                <c:pt idx="5">
                  <c:v>4.0400121999700014</c:v>
                </c:pt>
                <c:pt idx="6">
                  <c:v>4.1306372951299979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7A-44DE-B41B-6A1F705B6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5169615"/>
        <c:axId val="1845172111"/>
      </c:barChart>
      <c:catAx>
        <c:axId val="46478193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64785216"/>
        <c:crosses val="autoZero"/>
        <c:auto val="0"/>
        <c:lblAlgn val="ctr"/>
        <c:lblOffset val="100"/>
        <c:noMultiLvlLbl val="0"/>
      </c:catAx>
      <c:valAx>
        <c:axId val="4647852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64781936"/>
        <c:crosses val="autoZero"/>
        <c:crossBetween val="between"/>
        <c:majorUnit val="1000"/>
      </c:valAx>
      <c:valAx>
        <c:axId val="1845172111"/>
        <c:scaling>
          <c:orientation val="minMax"/>
          <c:max val="4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45169615"/>
        <c:crosses val="max"/>
        <c:crossBetween val="between"/>
        <c:majorUnit val="10"/>
      </c:valAx>
      <c:dateAx>
        <c:axId val="184516961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5172111"/>
        <c:crosses val="autoZero"/>
        <c:auto val="1"/>
        <c:lblOffset val="100"/>
        <c:baseTimeUnit val="months"/>
      </c:date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7937697696500653E-4"/>
          <c:y val="0.84241535191449868"/>
          <c:w val="0.99982062302303498"/>
          <c:h val="0.1575846480855012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8915426257667E-2"/>
          <c:y val="4.5202111236768427E-2"/>
          <c:w val="0.84729778222950758"/>
          <c:h val="0.61305630400267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'5'!$H$14</c:f>
              <c:strCache>
                <c:ptCount val="1"/>
                <c:pt idx="0">
                  <c:v>Assets of non-life insurers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'5'!$J$10:$P$11</c:f>
              <c:multiLvlStrCache>
                <c:ptCount val="7"/>
                <c:lvl>
                  <c:pt idx="0">
                    <c:v>Q4.22</c:v>
                  </c:pt>
                  <c:pt idx="1">
                    <c:v>Q4.23</c:v>
                  </c:pt>
                  <c:pt idx="2">
                    <c:v>Q4.23</c:v>
                  </c:pt>
                  <c:pt idx="3">
                    <c:v>Q1.24</c:v>
                  </c:pt>
                  <c:pt idx="4">
                    <c:v>Q2.24</c:v>
                  </c:pt>
                  <c:pt idx="5">
                    <c:v>Q3.24</c:v>
                  </c:pt>
                  <c:pt idx="6">
                    <c:v>Q4.24</c:v>
                  </c:pt>
                </c:lvl>
                <c:lvl>
                  <c:pt idx="0">
                    <c:v>Reporting under IFRS</c:v>
                  </c:pt>
                  <c:pt idx="2">
                    <c:v>Reporting under regulatory requirements*</c:v>
                  </c:pt>
                </c:lvl>
              </c:multiLvlStrCache>
            </c:multiLvlStrRef>
          </c:cat>
          <c:val>
            <c:numRef>
              <c:f>'5'!$J$14:$P$14</c:f>
              <c:numCache>
                <c:formatCode>#\ ##0.0</c:formatCode>
                <c:ptCount val="7"/>
                <c:pt idx="0">
                  <c:v>49.69</c:v>
                </c:pt>
                <c:pt idx="1">
                  <c:v>50.16</c:v>
                </c:pt>
                <c:pt idx="2">
                  <c:v>41.65</c:v>
                </c:pt>
                <c:pt idx="3">
                  <c:v>42.74</c:v>
                </c:pt>
                <c:pt idx="4">
                  <c:v>42.2</c:v>
                </c:pt>
                <c:pt idx="5">
                  <c:v>44.69</c:v>
                </c:pt>
                <c:pt idx="6">
                  <c:v>46.13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6-4B03-B112-978ED33CD246}"/>
            </c:ext>
          </c:extLst>
        </c:ser>
        <c:ser>
          <c:idx val="1"/>
          <c:order val="1"/>
          <c:tx>
            <c:strRef>
              <c:f>'5'!$H$15</c:f>
              <c:strCache>
                <c:ptCount val="1"/>
                <c:pt idx="0">
                  <c:v>Assets of life insurers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'5'!$J$10:$P$11</c:f>
              <c:multiLvlStrCache>
                <c:ptCount val="7"/>
                <c:lvl>
                  <c:pt idx="0">
                    <c:v>Q4.22</c:v>
                  </c:pt>
                  <c:pt idx="1">
                    <c:v>Q4.23</c:v>
                  </c:pt>
                  <c:pt idx="2">
                    <c:v>Q4.23</c:v>
                  </c:pt>
                  <c:pt idx="3">
                    <c:v>Q1.24</c:v>
                  </c:pt>
                  <c:pt idx="4">
                    <c:v>Q2.24</c:v>
                  </c:pt>
                  <c:pt idx="5">
                    <c:v>Q3.24</c:v>
                  </c:pt>
                  <c:pt idx="6">
                    <c:v>Q4.24</c:v>
                  </c:pt>
                </c:lvl>
                <c:lvl>
                  <c:pt idx="0">
                    <c:v>Reporting under IFRS</c:v>
                  </c:pt>
                  <c:pt idx="2">
                    <c:v>Reporting under regulatory requirements*</c:v>
                  </c:pt>
                </c:lvl>
              </c:multiLvlStrCache>
            </c:multiLvlStrRef>
          </c:cat>
          <c:val>
            <c:numRef>
              <c:f>'5'!$J$15:$P$15</c:f>
              <c:numCache>
                <c:formatCode>#\ ##0.0</c:formatCode>
                <c:ptCount val="7"/>
                <c:pt idx="0">
                  <c:v>20.61</c:v>
                </c:pt>
                <c:pt idx="1">
                  <c:v>24.12</c:v>
                </c:pt>
                <c:pt idx="2">
                  <c:v>23.35</c:v>
                </c:pt>
                <c:pt idx="3">
                  <c:v>24.54</c:v>
                </c:pt>
                <c:pt idx="4">
                  <c:v>25.32</c:v>
                </c:pt>
                <c:pt idx="5">
                  <c:v>25.46</c:v>
                </c:pt>
                <c:pt idx="6">
                  <c:v>26.69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76-4B03-B112-978ED33C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25191312"/>
        <c:axId val="925181328"/>
      </c:barChart>
      <c:lineChart>
        <c:grouping val="standard"/>
        <c:varyColors val="0"/>
        <c:ser>
          <c:idx val="2"/>
          <c:order val="2"/>
          <c:tx>
            <c:strRef>
              <c:f>'5'!$H$16</c:f>
              <c:strCache>
                <c:ptCount val="1"/>
                <c:pt idx="0">
                  <c:v>Number of insurers (r.h.s.)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76-4B03-B112-978ED33CD246}"/>
              </c:ext>
            </c:extLst>
          </c:dPt>
          <c:cat>
            <c:multiLvlStrRef>
              <c:f>'5'!$J$10:$P$11</c:f>
              <c:multiLvlStrCache>
                <c:ptCount val="7"/>
                <c:lvl>
                  <c:pt idx="0">
                    <c:v>Q4.22</c:v>
                  </c:pt>
                  <c:pt idx="1">
                    <c:v>Q4.23</c:v>
                  </c:pt>
                  <c:pt idx="2">
                    <c:v>Q4.23</c:v>
                  </c:pt>
                  <c:pt idx="3">
                    <c:v>Q1.24</c:v>
                  </c:pt>
                  <c:pt idx="4">
                    <c:v>Q2.24</c:v>
                  </c:pt>
                  <c:pt idx="5">
                    <c:v>Q3.24</c:v>
                  </c:pt>
                  <c:pt idx="6">
                    <c:v>Q4.24</c:v>
                  </c:pt>
                </c:lvl>
                <c:lvl>
                  <c:pt idx="0">
                    <c:v>Reporting under IFRS</c:v>
                  </c:pt>
                  <c:pt idx="2">
                    <c:v>Reporting under regulatory requirements*</c:v>
                  </c:pt>
                </c:lvl>
              </c:multiLvlStrCache>
            </c:multiLvlStrRef>
          </c:cat>
          <c:val>
            <c:numRef>
              <c:f>'5'!$J$16:$P$16</c:f>
              <c:numCache>
                <c:formatCode>#,##0</c:formatCode>
                <c:ptCount val="7"/>
                <c:pt idx="0">
                  <c:v>128</c:v>
                </c:pt>
                <c:pt idx="1">
                  <c:v>101</c:v>
                </c:pt>
                <c:pt idx="2">
                  <c:v>101</c:v>
                </c:pt>
                <c:pt idx="3">
                  <c:v>98</c:v>
                </c:pt>
                <c:pt idx="4">
                  <c:v>90</c:v>
                </c:pt>
                <c:pt idx="5">
                  <c:v>75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76-4B03-B112-978ED33C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5904"/>
        <c:axId val="925185488"/>
      </c:lineChart>
      <c:catAx>
        <c:axId val="92519131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81328"/>
        <c:crosses val="autoZero"/>
        <c:auto val="1"/>
        <c:lblAlgn val="ctr"/>
        <c:lblOffset val="100"/>
        <c:noMultiLvlLbl val="0"/>
      </c:catAx>
      <c:valAx>
        <c:axId val="92518132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91312"/>
        <c:crosses val="autoZero"/>
        <c:crossBetween val="between"/>
      </c:valAx>
      <c:valAx>
        <c:axId val="925185488"/>
        <c:scaling>
          <c:orientation val="minMax"/>
          <c:max val="16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85904"/>
        <c:crosses val="max"/>
        <c:crossBetween val="between"/>
      </c:valAx>
      <c:catAx>
        <c:axId val="925185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185488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3456216931216931"/>
          <c:w val="1"/>
          <c:h val="0.1571067019400352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5901795483909786E-2"/>
          <c:w val="0.96680497925311204"/>
          <c:h val="0.85475925096902283"/>
        </c:manualLayout>
      </c:layout>
      <c:lineChart>
        <c:grouping val="standard"/>
        <c:varyColors val="0"/>
        <c:ser>
          <c:idx val="0"/>
          <c:order val="0"/>
          <c:tx>
            <c:strRef>
              <c:f>'6'!$J$14</c:f>
              <c:strCache>
                <c:ptCount val="1"/>
                <c:pt idx="0">
                  <c:v>Найбільший страховик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'6'!$K$12:$AV$13</c:f>
              <c:multiLvlStrCache>
                <c:ptCount val="38"/>
                <c:lvl>
                  <c:pt idx="4">
                    <c:v>12.21</c:v>
                  </c:pt>
                  <c:pt idx="8">
                    <c:v>12.22</c:v>
                  </c:pt>
                  <c:pt idx="12">
                    <c:v>12.23</c:v>
                  </c:pt>
                  <c:pt idx="16">
                    <c:v>12.24</c:v>
                  </c:pt>
                  <c:pt idx="23">
                    <c:v>12.21</c:v>
                  </c:pt>
                  <c:pt idx="27">
                    <c:v>12.22</c:v>
                  </c:pt>
                  <c:pt idx="31">
                    <c:v>12.23</c:v>
                  </c:pt>
                  <c:pt idx="35">
                    <c:v>12.24</c:v>
                  </c:pt>
                  <c:pt idx="36">
                    <c:v> </c:v>
                  </c:pt>
                  <c:pt idx="37">
                    <c:v> </c:v>
                  </c:pt>
                </c:lvl>
                <c:lvl>
                  <c:pt idx="0">
                    <c:v>Страховики життя</c:v>
                  </c:pt>
                  <c:pt idx="19">
                    <c:v>Ризикові страховики</c:v>
                  </c:pt>
                </c:lvl>
              </c:multiLvlStrCache>
            </c:multiLvlStrRef>
          </c:cat>
          <c:val>
            <c:numRef>
              <c:f>'6'!$K$14:$AV$14</c:f>
              <c:numCache>
                <c:formatCode>0%</c:formatCode>
                <c:ptCount val="38"/>
                <c:pt idx="1">
                  <c:v>0.3518</c:v>
                </c:pt>
                <c:pt idx="2">
                  <c:v>0.35520000000000002</c:v>
                </c:pt>
                <c:pt idx="3">
                  <c:v>0.36</c:v>
                </c:pt>
                <c:pt idx="4">
                  <c:v>0.36630000000000001</c:v>
                </c:pt>
                <c:pt idx="5">
                  <c:v>0.41860000000000003</c:v>
                </c:pt>
                <c:pt idx="6">
                  <c:v>0.41539999999999999</c:v>
                </c:pt>
                <c:pt idx="7">
                  <c:v>0.46789999999999998</c:v>
                </c:pt>
                <c:pt idx="8">
                  <c:v>0.42380000000000001</c:v>
                </c:pt>
                <c:pt idx="9">
                  <c:v>0.47789999999999999</c:v>
                </c:pt>
                <c:pt idx="10">
                  <c:v>0.4879</c:v>
                </c:pt>
                <c:pt idx="11">
                  <c:v>0.48609999999999998</c:v>
                </c:pt>
                <c:pt idx="12">
                  <c:v>0.47720000000000001</c:v>
                </c:pt>
                <c:pt idx="13">
                  <c:v>0.47970000000000002</c:v>
                </c:pt>
                <c:pt idx="14">
                  <c:v>0.49059999999999998</c:v>
                </c:pt>
                <c:pt idx="15">
                  <c:v>0.48630000000000001</c:v>
                </c:pt>
                <c:pt idx="16">
                  <c:v>0.49070000000000003</c:v>
                </c:pt>
                <c:pt idx="20" formatCode="0.0%">
                  <c:v>7.0000000000000007E-2</c:v>
                </c:pt>
                <c:pt idx="21" formatCode="0.0%">
                  <c:v>7.8200000000000006E-2</c:v>
                </c:pt>
                <c:pt idx="22" formatCode="0.0%">
                  <c:v>7.6300000000000007E-2</c:v>
                </c:pt>
                <c:pt idx="23" formatCode="0.0%">
                  <c:v>7.9899999999999999E-2</c:v>
                </c:pt>
                <c:pt idx="24" formatCode="0.0%">
                  <c:v>9.1899999999999996E-2</c:v>
                </c:pt>
                <c:pt idx="25" formatCode="0.0%">
                  <c:v>9.8699999999999996E-2</c:v>
                </c:pt>
                <c:pt idx="26" formatCode="0.0%">
                  <c:v>9.7199999999999995E-2</c:v>
                </c:pt>
                <c:pt idx="27" formatCode="0.0%">
                  <c:v>9.2999999999999999E-2</c:v>
                </c:pt>
                <c:pt idx="28" formatCode="0.0%">
                  <c:v>8.8700000000000001E-2</c:v>
                </c:pt>
                <c:pt idx="29" formatCode="0.0%">
                  <c:v>9.1800000000000007E-2</c:v>
                </c:pt>
                <c:pt idx="30" formatCode="0.0%">
                  <c:v>9.4799999999999995E-2</c:v>
                </c:pt>
                <c:pt idx="31" formatCode="0.0%">
                  <c:v>9.1700000000000004E-2</c:v>
                </c:pt>
                <c:pt idx="32" formatCode="0.0%">
                  <c:v>0.10290000000000001</c:v>
                </c:pt>
                <c:pt idx="33" formatCode="0.0%">
                  <c:v>9.69E-2</c:v>
                </c:pt>
                <c:pt idx="34" formatCode="0.0%">
                  <c:v>0.1103</c:v>
                </c:pt>
                <c:pt idx="35" formatCode="0.0%">
                  <c:v>0.10879999999999999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A-4BEE-9005-8CF762A32A0F}"/>
            </c:ext>
          </c:extLst>
        </c:ser>
        <c:ser>
          <c:idx val="1"/>
          <c:order val="1"/>
          <c:tx>
            <c:strRef>
              <c:f>'6'!$J$15</c:f>
              <c:strCache>
                <c:ptCount val="1"/>
                <c:pt idx="0">
                  <c:v>5 найбільших страховиків</c:v>
                </c:pt>
              </c:strCache>
            </c:strRef>
          </c:tx>
          <c:spPr>
            <a:ln w="25400" cap="rnd" cmpd="sng">
              <a:solidFill>
                <a:srgbClr val="91C86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'6'!$K$12:$AV$13</c:f>
              <c:multiLvlStrCache>
                <c:ptCount val="38"/>
                <c:lvl>
                  <c:pt idx="4">
                    <c:v>12.21</c:v>
                  </c:pt>
                  <c:pt idx="8">
                    <c:v>12.22</c:v>
                  </c:pt>
                  <c:pt idx="12">
                    <c:v>12.23</c:v>
                  </c:pt>
                  <c:pt idx="16">
                    <c:v>12.24</c:v>
                  </c:pt>
                  <c:pt idx="23">
                    <c:v>12.21</c:v>
                  </c:pt>
                  <c:pt idx="27">
                    <c:v>12.22</c:v>
                  </c:pt>
                  <c:pt idx="31">
                    <c:v>12.23</c:v>
                  </c:pt>
                  <c:pt idx="35">
                    <c:v>12.24</c:v>
                  </c:pt>
                  <c:pt idx="36">
                    <c:v> </c:v>
                  </c:pt>
                  <c:pt idx="37">
                    <c:v> </c:v>
                  </c:pt>
                </c:lvl>
                <c:lvl>
                  <c:pt idx="0">
                    <c:v>Страховики життя</c:v>
                  </c:pt>
                  <c:pt idx="19">
                    <c:v>Ризикові страховики</c:v>
                  </c:pt>
                </c:lvl>
              </c:multiLvlStrCache>
            </c:multiLvlStrRef>
          </c:cat>
          <c:val>
            <c:numRef>
              <c:f>'6'!$K$15:$AV$15</c:f>
              <c:numCache>
                <c:formatCode>0%</c:formatCode>
                <c:ptCount val="38"/>
                <c:pt idx="1">
                  <c:v>0.76559999999999995</c:v>
                </c:pt>
                <c:pt idx="2">
                  <c:v>0.76570000000000005</c:v>
                </c:pt>
                <c:pt idx="3">
                  <c:v>0.77939999999999998</c:v>
                </c:pt>
                <c:pt idx="4">
                  <c:v>0.79079999999999995</c:v>
                </c:pt>
                <c:pt idx="5">
                  <c:v>0.80569999999999997</c:v>
                </c:pt>
                <c:pt idx="6">
                  <c:v>0.79920000000000002</c:v>
                </c:pt>
                <c:pt idx="7">
                  <c:v>0.81579999999999997</c:v>
                </c:pt>
                <c:pt idx="8">
                  <c:v>0.83720000000000006</c:v>
                </c:pt>
                <c:pt idx="9">
                  <c:v>0.83579999999999999</c:v>
                </c:pt>
                <c:pt idx="10">
                  <c:v>0.84309999999999996</c:v>
                </c:pt>
                <c:pt idx="11">
                  <c:v>0.85199999999999998</c:v>
                </c:pt>
                <c:pt idx="12">
                  <c:v>0.87570000000000003</c:v>
                </c:pt>
                <c:pt idx="13">
                  <c:v>0.85960000000000003</c:v>
                </c:pt>
                <c:pt idx="14">
                  <c:v>0.8528</c:v>
                </c:pt>
                <c:pt idx="15">
                  <c:v>0.87219999999999998</c:v>
                </c:pt>
                <c:pt idx="16">
                  <c:v>0.89419999999999999</c:v>
                </c:pt>
                <c:pt idx="20" formatCode="0.0%">
                  <c:v>0.28289999999999998</c:v>
                </c:pt>
                <c:pt idx="21" formatCode="0.0%">
                  <c:v>0.2883</c:v>
                </c:pt>
                <c:pt idx="22" formatCode="0.0%">
                  <c:v>0.29930000000000001</c:v>
                </c:pt>
                <c:pt idx="23" formatCode="0.0%">
                  <c:v>0.30530000000000002</c:v>
                </c:pt>
                <c:pt idx="24" formatCode="0.0%">
                  <c:v>0.35070000000000001</c:v>
                </c:pt>
                <c:pt idx="25" formatCode="0.0%">
                  <c:v>0.36620000000000003</c:v>
                </c:pt>
                <c:pt idx="26" formatCode="0.0%">
                  <c:v>0.36449999999999999</c:v>
                </c:pt>
                <c:pt idx="27" formatCode="0.0%">
                  <c:v>0.37419999999999998</c:v>
                </c:pt>
                <c:pt idx="28" formatCode="0.0%">
                  <c:v>0.40789999999999998</c:v>
                </c:pt>
                <c:pt idx="29" formatCode="0.0%">
                  <c:v>0.38829999999999998</c:v>
                </c:pt>
                <c:pt idx="30" formatCode="0.0%">
                  <c:v>0.3926</c:v>
                </c:pt>
                <c:pt idx="31" formatCode="0.0%">
                  <c:v>0.38390000000000002</c:v>
                </c:pt>
                <c:pt idx="32" formatCode="0.0%">
                  <c:v>0.42709999999999998</c:v>
                </c:pt>
                <c:pt idx="33" formatCode="0.0%">
                  <c:v>0.4098</c:v>
                </c:pt>
                <c:pt idx="34" formatCode="0.0%">
                  <c:v>0.432</c:v>
                </c:pt>
                <c:pt idx="35" formatCode="0.0%">
                  <c:v>0.4204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A-4BEE-9005-8CF762A32A0F}"/>
            </c:ext>
          </c:extLst>
        </c:ser>
        <c:ser>
          <c:idx val="2"/>
          <c:order val="2"/>
          <c:tx>
            <c:strRef>
              <c:f>'6'!$J$16</c:f>
              <c:strCache>
                <c:ptCount val="1"/>
                <c:pt idx="0">
                  <c:v>10 найбільших страховиків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'6'!$K$12:$AV$13</c:f>
              <c:multiLvlStrCache>
                <c:ptCount val="38"/>
                <c:lvl>
                  <c:pt idx="4">
                    <c:v>12.21</c:v>
                  </c:pt>
                  <c:pt idx="8">
                    <c:v>12.22</c:v>
                  </c:pt>
                  <c:pt idx="12">
                    <c:v>12.23</c:v>
                  </c:pt>
                  <c:pt idx="16">
                    <c:v>12.24</c:v>
                  </c:pt>
                  <c:pt idx="23">
                    <c:v>12.21</c:v>
                  </c:pt>
                  <c:pt idx="27">
                    <c:v>12.22</c:v>
                  </c:pt>
                  <c:pt idx="31">
                    <c:v>12.23</c:v>
                  </c:pt>
                  <c:pt idx="35">
                    <c:v>12.24</c:v>
                  </c:pt>
                  <c:pt idx="36">
                    <c:v> </c:v>
                  </c:pt>
                  <c:pt idx="37">
                    <c:v> </c:v>
                  </c:pt>
                </c:lvl>
                <c:lvl>
                  <c:pt idx="0">
                    <c:v>Страховики життя</c:v>
                  </c:pt>
                  <c:pt idx="19">
                    <c:v>Ризикові страховики</c:v>
                  </c:pt>
                </c:lvl>
              </c:multiLvlStrCache>
            </c:multiLvlStrRef>
          </c:cat>
          <c:val>
            <c:numRef>
              <c:f>'6'!$K$16:$AV$16</c:f>
              <c:numCache>
                <c:formatCode>0%</c:formatCode>
                <c:ptCount val="38"/>
                <c:pt idx="1">
                  <c:v>0.97340000000000004</c:v>
                </c:pt>
                <c:pt idx="2">
                  <c:v>0.97589999999999999</c:v>
                </c:pt>
                <c:pt idx="3">
                  <c:v>0.9798</c:v>
                </c:pt>
                <c:pt idx="4">
                  <c:v>0.98350000000000004</c:v>
                </c:pt>
                <c:pt idx="5">
                  <c:v>0.9819</c:v>
                </c:pt>
                <c:pt idx="6">
                  <c:v>0.97850000000000004</c:v>
                </c:pt>
                <c:pt idx="7">
                  <c:v>0.97960000000000003</c:v>
                </c:pt>
                <c:pt idx="8">
                  <c:v>0.9879</c:v>
                </c:pt>
                <c:pt idx="9">
                  <c:v>0.98780000000000001</c:v>
                </c:pt>
                <c:pt idx="10">
                  <c:v>0.98960000000000004</c:v>
                </c:pt>
                <c:pt idx="11">
                  <c:v>0.98929999999999996</c:v>
                </c:pt>
                <c:pt idx="12">
                  <c:v>0.98850000000000005</c:v>
                </c:pt>
                <c:pt idx="13">
                  <c:v>0.98950000000000005</c:v>
                </c:pt>
                <c:pt idx="14">
                  <c:v>0.9899</c:v>
                </c:pt>
                <c:pt idx="15">
                  <c:v>0.99070000000000003</c:v>
                </c:pt>
                <c:pt idx="16">
                  <c:v>1</c:v>
                </c:pt>
                <c:pt idx="20" formatCode="0.0%">
                  <c:v>0.46439999999999998</c:v>
                </c:pt>
                <c:pt idx="21" formatCode="0.0%">
                  <c:v>0.46179999999999999</c:v>
                </c:pt>
                <c:pt idx="22" formatCode="0.0%">
                  <c:v>0.4834</c:v>
                </c:pt>
                <c:pt idx="23" formatCode="0.0%">
                  <c:v>0.50790000000000002</c:v>
                </c:pt>
                <c:pt idx="24" formatCode="0.0%">
                  <c:v>0.54620000000000002</c:v>
                </c:pt>
                <c:pt idx="25" formatCode="0.0%">
                  <c:v>0.56779999999999997</c:v>
                </c:pt>
                <c:pt idx="26" formatCode="0.0%">
                  <c:v>0.58240000000000003</c:v>
                </c:pt>
                <c:pt idx="27" formatCode="0.0%">
                  <c:v>0.60589999999999999</c:v>
                </c:pt>
                <c:pt idx="28" formatCode="0.0%">
                  <c:v>0.6421</c:v>
                </c:pt>
                <c:pt idx="29" formatCode="0.0%">
                  <c:v>0.6431</c:v>
                </c:pt>
                <c:pt idx="30" formatCode="0.0%">
                  <c:v>0.65549999999999997</c:v>
                </c:pt>
                <c:pt idx="31" formatCode="0.0%">
                  <c:v>0.65759999999999996</c:v>
                </c:pt>
                <c:pt idx="32" formatCode="0.0%">
                  <c:v>0.68700000000000006</c:v>
                </c:pt>
                <c:pt idx="33" formatCode="0.0%">
                  <c:v>0.70750000000000002</c:v>
                </c:pt>
                <c:pt idx="34" formatCode="0.0%">
                  <c:v>0.7137</c:v>
                </c:pt>
                <c:pt idx="35" formatCode="0.0%">
                  <c:v>0.72040000000000004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AA-4BEE-9005-8CF762A32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7257887"/>
        <c:axId val="927237087"/>
      </c:lineChart>
      <c:catAx>
        <c:axId val="927257887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7237087"/>
        <c:crosses val="autoZero"/>
        <c:auto val="1"/>
        <c:lblAlgn val="ctr"/>
        <c:lblOffset val="100"/>
        <c:tickMarkSkip val="1"/>
        <c:noMultiLvlLbl val="0"/>
      </c:catAx>
      <c:valAx>
        <c:axId val="9272370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7257887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194992393563993E-2"/>
          <c:y val="0.90468609124894961"/>
          <c:w val="0.9294605809128631"/>
          <c:h val="9.0656284193684239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5901795483909786E-2"/>
          <c:w val="0.96680497925311204"/>
          <c:h val="0.85475925096902283"/>
        </c:manualLayout>
      </c:layout>
      <c:lineChart>
        <c:grouping val="standard"/>
        <c:varyColors val="0"/>
        <c:ser>
          <c:idx val="0"/>
          <c:order val="0"/>
          <c:tx>
            <c:strRef>
              <c:f>'6'!$I$14</c:f>
              <c:strCache>
                <c:ptCount val="1"/>
                <c:pt idx="0">
                  <c:v>The largest insurer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'6'!$K$10:$AV$11</c:f>
              <c:multiLvlStrCache>
                <c:ptCount val="38"/>
                <c:lvl>
                  <c:pt idx="4">
                    <c:v>12.21</c:v>
                  </c:pt>
                  <c:pt idx="8">
                    <c:v>12.22</c:v>
                  </c:pt>
                  <c:pt idx="12">
                    <c:v>12.23</c:v>
                  </c:pt>
                  <c:pt idx="16">
                    <c:v>12.24</c:v>
                  </c:pt>
                  <c:pt idx="23">
                    <c:v>12.21</c:v>
                  </c:pt>
                  <c:pt idx="27">
                    <c:v>12.22</c:v>
                  </c:pt>
                  <c:pt idx="31">
                    <c:v>12.23</c:v>
                  </c:pt>
                  <c:pt idx="35">
                    <c:v>12.24</c:v>
                  </c:pt>
                  <c:pt idx="36">
                    <c:v> </c:v>
                  </c:pt>
                  <c:pt idx="37">
                    <c:v> </c:v>
                  </c:pt>
                </c:lvl>
                <c:lvl>
                  <c:pt idx="0">
                    <c:v>Life insurers</c:v>
                  </c:pt>
                  <c:pt idx="19">
                    <c:v>Non-life insurers</c:v>
                  </c:pt>
                </c:lvl>
              </c:multiLvlStrCache>
            </c:multiLvlStrRef>
          </c:cat>
          <c:val>
            <c:numRef>
              <c:f>'6'!$K$14:$AV$14</c:f>
              <c:numCache>
                <c:formatCode>0%</c:formatCode>
                <c:ptCount val="38"/>
                <c:pt idx="1">
                  <c:v>0.3518</c:v>
                </c:pt>
                <c:pt idx="2">
                  <c:v>0.35520000000000002</c:v>
                </c:pt>
                <c:pt idx="3">
                  <c:v>0.36</c:v>
                </c:pt>
                <c:pt idx="4">
                  <c:v>0.36630000000000001</c:v>
                </c:pt>
                <c:pt idx="5">
                  <c:v>0.41860000000000003</c:v>
                </c:pt>
                <c:pt idx="6">
                  <c:v>0.41539999999999999</c:v>
                </c:pt>
                <c:pt idx="7">
                  <c:v>0.46789999999999998</c:v>
                </c:pt>
                <c:pt idx="8">
                  <c:v>0.42380000000000001</c:v>
                </c:pt>
                <c:pt idx="9">
                  <c:v>0.47789999999999999</c:v>
                </c:pt>
                <c:pt idx="10">
                  <c:v>0.4879</c:v>
                </c:pt>
                <c:pt idx="11">
                  <c:v>0.48609999999999998</c:v>
                </c:pt>
                <c:pt idx="12">
                  <c:v>0.47720000000000001</c:v>
                </c:pt>
                <c:pt idx="13">
                  <c:v>0.47970000000000002</c:v>
                </c:pt>
                <c:pt idx="14">
                  <c:v>0.49059999999999998</c:v>
                </c:pt>
                <c:pt idx="15">
                  <c:v>0.48630000000000001</c:v>
                </c:pt>
                <c:pt idx="16">
                  <c:v>0.49070000000000003</c:v>
                </c:pt>
                <c:pt idx="20" formatCode="0.0%">
                  <c:v>7.0000000000000007E-2</c:v>
                </c:pt>
                <c:pt idx="21" formatCode="0.0%">
                  <c:v>7.8200000000000006E-2</c:v>
                </c:pt>
                <c:pt idx="22" formatCode="0.0%">
                  <c:v>7.6300000000000007E-2</c:v>
                </c:pt>
                <c:pt idx="23" formatCode="0.0%">
                  <c:v>7.9899999999999999E-2</c:v>
                </c:pt>
                <c:pt idx="24" formatCode="0.0%">
                  <c:v>9.1899999999999996E-2</c:v>
                </c:pt>
                <c:pt idx="25" formatCode="0.0%">
                  <c:v>9.8699999999999996E-2</c:v>
                </c:pt>
                <c:pt idx="26" formatCode="0.0%">
                  <c:v>9.7199999999999995E-2</c:v>
                </c:pt>
                <c:pt idx="27" formatCode="0.0%">
                  <c:v>9.2999999999999999E-2</c:v>
                </c:pt>
                <c:pt idx="28" formatCode="0.0%">
                  <c:v>8.8700000000000001E-2</c:v>
                </c:pt>
                <c:pt idx="29" formatCode="0.0%">
                  <c:v>9.1800000000000007E-2</c:v>
                </c:pt>
                <c:pt idx="30" formatCode="0.0%">
                  <c:v>9.4799999999999995E-2</c:v>
                </c:pt>
                <c:pt idx="31" formatCode="0.0%">
                  <c:v>9.1700000000000004E-2</c:v>
                </c:pt>
                <c:pt idx="32" formatCode="0.0%">
                  <c:v>0.10290000000000001</c:v>
                </c:pt>
                <c:pt idx="33" formatCode="0.0%">
                  <c:v>9.69E-2</c:v>
                </c:pt>
                <c:pt idx="34" formatCode="0.0%">
                  <c:v>0.1103</c:v>
                </c:pt>
                <c:pt idx="35" formatCode="0.0%">
                  <c:v>0.10879999999999999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2-4DCE-BBC6-6EDFCA536CC1}"/>
            </c:ext>
          </c:extLst>
        </c:ser>
        <c:ser>
          <c:idx val="1"/>
          <c:order val="1"/>
          <c:tx>
            <c:strRef>
              <c:f>'6'!$I$15</c:f>
              <c:strCache>
                <c:ptCount val="1"/>
                <c:pt idx="0">
                  <c:v>Top 5 insurers</c:v>
                </c:pt>
              </c:strCache>
            </c:strRef>
          </c:tx>
          <c:spPr>
            <a:ln w="25400" cap="rnd" cmpd="sng">
              <a:solidFill>
                <a:srgbClr val="91C86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'6'!$K$10:$AV$11</c:f>
              <c:multiLvlStrCache>
                <c:ptCount val="38"/>
                <c:lvl>
                  <c:pt idx="4">
                    <c:v>12.21</c:v>
                  </c:pt>
                  <c:pt idx="8">
                    <c:v>12.22</c:v>
                  </c:pt>
                  <c:pt idx="12">
                    <c:v>12.23</c:v>
                  </c:pt>
                  <c:pt idx="16">
                    <c:v>12.24</c:v>
                  </c:pt>
                  <c:pt idx="23">
                    <c:v>12.21</c:v>
                  </c:pt>
                  <c:pt idx="27">
                    <c:v>12.22</c:v>
                  </c:pt>
                  <c:pt idx="31">
                    <c:v>12.23</c:v>
                  </c:pt>
                  <c:pt idx="35">
                    <c:v>12.24</c:v>
                  </c:pt>
                  <c:pt idx="36">
                    <c:v> </c:v>
                  </c:pt>
                  <c:pt idx="37">
                    <c:v> </c:v>
                  </c:pt>
                </c:lvl>
                <c:lvl>
                  <c:pt idx="0">
                    <c:v>Life insurers</c:v>
                  </c:pt>
                  <c:pt idx="19">
                    <c:v>Non-life insurers</c:v>
                  </c:pt>
                </c:lvl>
              </c:multiLvlStrCache>
            </c:multiLvlStrRef>
          </c:cat>
          <c:val>
            <c:numRef>
              <c:f>'6'!$K$15:$AV$15</c:f>
              <c:numCache>
                <c:formatCode>0%</c:formatCode>
                <c:ptCount val="38"/>
                <c:pt idx="1">
                  <c:v>0.76559999999999995</c:v>
                </c:pt>
                <c:pt idx="2">
                  <c:v>0.76570000000000005</c:v>
                </c:pt>
                <c:pt idx="3">
                  <c:v>0.77939999999999998</c:v>
                </c:pt>
                <c:pt idx="4">
                  <c:v>0.79079999999999995</c:v>
                </c:pt>
                <c:pt idx="5">
                  <c:v>0.80569999999999997</c:v>
                </c:pt>
                <c:pt idx="6">
                  <c:v>0.79920000000000002</c:v>
                </c:pt>
                <c:pt idx="7">
                  <c:v>0.81579999999999997</c:v>
                </c:pt>
                <c:pt idx="8">
                  <c:v>0.83720000000000006</c:v>
                </c:pt>
                <c:pt idx="9">
                  <c:v>0.83579999999999999</c:v>
                </c:pt>
                <c:pt idx="10">
                  <c:v>0.84309999999999996</c:v>
                </c:pt>
                <c:pt idx="11">
                  <c:v>0.85199999999999998</c:v>
                </c:pt>
                <c:pt idx="12">
                  <c:v>0.87570000000000003</c:v>
                </c:pt>
                <c:pt idx="13">
                  <c:v>0.85960000000000003</c:v>
                </c:pt>
                <c:pt idx="14">
                  <c:v>0.8528</c:v>
                </c:pt>
                <c:pt idx="15">
                  <c:v>0.87219999999999998</c:v>
                </c:pt>
                <c:pt idx="16">
                  <c:v>0.89419999999999999</c:v>
                </c:pt>
                <c:pt idx="20" formatCode="0.0%">
                  <c:v>0.28289999999999998</c:v>
                </c:pt>
                <c:pt idx="21" formatCode="0.0%">
                  <c:v>0.2883</c:v>
                </c:pt>
                <c:pt idx="22" formatCode="0.0%">
                  <c:v>0.29930000000000001</c:v>
                </c:pt>
                <c:pt idx="23" formatCode="0.0%">
                  <c:v>0.30530000000000002</c:v>
                </c:pt>
                <c:pt idx="24" formatCode="0.0%">
                  <c:v>0.35070000000000001</c:v>
                </c:pt>
                <c:pt idx="25" formatCode="0.0%">
                  <c:v>0.36620000000000003</c:v>
                </c:pt>
                <c:pt idx="26" formatCode="0.0%">
                  <c:v>0.36449999999999999</c:v>
                </c:pt>
                <c:pt idx="27" formatCode="0.0%">
                  <c:v>0.37419999999999998</c:v>
                </c:pt>
                <c:pt idx="28" formatCode="0.0%">
                  <c:v>0.40789999999999998</c:v>
                </c:pt>
                <c:pt idx="29" formatCode="0.0%">
                  <c:v>0.38829999999999998</c:v>
                </c:pt>
                <c:pt idx="30" formatCode="0.0%">
                  <c:v>0.3926</c:v>
                </c:pt>
                <c:pt idx="31" formatCode="0.0%">
                  <c:v>0.38390000000000002</c:v>
                </c:pt>
                <c:pt idx="32" formatCode="0.0%">
                  <c:v>0.42709999999999998</c:v>
                </c:pt>
                <c:pt idx="33" formatCode="0.0%">
                  <c:v>0.4098</c:v>
                </c:pt>
                <c:pt idx="34" formatCode="0.0%">
                  <c:v>0.432</c:v>
                </c:pt>
                <c:pt idx="35" formatCode="0.0%">
                  <c:v>0.4204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2-4DCE-BBC6-6EDFCA536CC1}"/>
            </c:ext>
          </c:extLst>
        </c:ser>
        <c:ser>
          <c:idx val="2"/>
          <c:order val="2"/>
          <c:tx>
            <c:strRef>
              <c:f>'6'!$I$16</c:f>
              <c:strCache>
                <c:ptCount val="1"/>
                <c:pt idx="0">
                  <c:v>Top 10 insurers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'6'!$K$10:$AV$11</c:f>
              <c:multiLvlStrCache>
                <c:ptCount val="38"/>
                <c:lvl>
                  <c:pt idx="4">
                    <c:v>12.21</c:v>
                  </c:pt>
                  <c:pt idx="8">
                    <c:v>12.22</c:v>
                  </c:pt>
                  <c:pt idx="12">
                    <c:v>12.23</c:v>
                  </c:pt>
                  <c:pt idx="16">
                    <c:v>12.24</c:v>
                  </c:pt>
                  <c:pt idx="23">
                    <c:v>12.21</c:v>
                  </c:pt>
                  <c:pt idx="27">
                    <c:v>12.22</c:v>
                  </c:pt>
                  <c:pt idx="31">
                    <c:v>12.23</c:v>
                  </c:pt>
                  <c:pt idx="35">
                    <c:v>12.24</c:v>
                  </c:pt>
                  <c:pt idx="36">
                    <c:v> </c:v>
                  </c:pt>
                  <c:pt idx="37">
                    <c:v> </c:v>
                  </c:pt>
                </c:lvl>
                <c:lvl>
                  <c:pt idx="0">
                    <c:v>Life insurers</c:v>
                  </c:pt>
                  <c:pt idx="19">
                    <c:v>Non-life insurers</c:v>
                  </c:pt>
                </c:lvl>
              </c:multiLvlStrCache>
            </c:multiLvlStrRef>
          </c:cat>
          <c:val>
            <c:numRef>
              <c:f>'6'!$K$16:$AV$16</c:f>
              <c:numCache>
                <c:formatCode>0%</c:formatCode>
                <c:ptCount val="38"/>
                <c:pt idx="1">
                  <c:v>0.97340000000000004</c:v>
                </c:pt>
                <c:pt idx="2">
                  <c:v>0.97589999999999999</c:v>
                </c:pt>
                <c:pt idx="3">
                  <c:v>0.9798</c:v>
                </c:pt>
                <c:pt idx="4">
                  <c:v>0.98350000000000004</c:v>
                </c:pt>
                <c:pt idx="5">
                  <c:v>0.9819</c:v>
                </c:pt>
                <c:pt idx="6">
                  <c:v>0.97850000000000004</c:v>
                </c:pt>
                <c:pt idx="7">
                  <c:v>0.97960000000000003</c:v>
                </c:pt>
                <c:pt idx="8">
                  <c:v>0.9879</c:v>
                </c:pt>
                <c:pt idx="9">
                  <c:v>0.98780000000000001</c:v>
                </c:pt>
                <c:pt idx="10">
                  <c:v>0.98960000000000004</c:v>
                </c:pt>
                <c:pt idx="11">
                  <c:v>0.98929999999999996</c:v>
                </c:pt>
                <c:pt idx="12">
                  <c:v>0.98850000000000005</c:v>
                </c:pt>
                <c:pt idx="13">
                  <c:v>0.98950000000000005</c:v>
                </c:pt>
                <c:pt idx="14">
                  <c:v>0.9899</c:v>
                </c:pt>
                <c:pt idx="15">
                  <c:v>0.99070000000000003</c:v>
                </c:pt>
                <c:pt idx="16">
                  <c:v>1</c:v>
                </c:pt>
                <c:pt idx="20" formatCode="0.0%">
                  <c:v>0.46439999999999998</c:v>
                </c:pt>
                <c:pt idx="21" formatCode="0.0%">
                  <c:v>0.46179999999999999</c:v>
                </c:pt>
                <c:pt idx="22" formatCode="0.0%">
                  <c:v>0.4834</c:v>
                </c:pt>
                <c:pt idx="23" formatCode="0.0%">
                  <c:v>0.50790000000000002</c:v>
                </c:pt>
                <c:pt idx="24" formatCode="0.0%">
                  <c:v>0.54620000000000002</c:v>
                </c:pt>
                <c:pt idx="25" formatCode="0.0%">
                  <c:v>0.56779999999999997</c:v>
                </c:pt>
                <c:pt idx="26" formatCode="0.0%">
                  <c:v>0.58240000000000003</c:v>
                </c:pt>
                <c:pt idx="27" formatCode="0.0%">
                  <c:v>0.60589999999999999</c:v>
                </c:pt>
                <c:pt idx="28" formatCode="0.0%">
                  <c:v>0.6421</c:v>
                </c:pt>
                <c:pt idx="29" formatCode="0.0%">
                  <c:v>0.6431</c:v>
                </c:pt>
                <c:pt idx="30" formatCode="0.0%">
                  <c:v>0.65549999999999997</c:v>
                </c:pt>
                <c:pt idx="31" formatCode="0.0%">
                  <c:v>0.65759999999999996</c:v>
                </c:pt>
                <c:pt idx="32" formatCode="0.0%">
                  <c:v>0.68700000000000006</c:v>
                </c:pt>
                <c:pt idx="33" formatCode="0.0%">
                  <c:v>0.70750000000000002</c:v>
                </c:pt>
                <c:pt idx="34" formatCode="0.0%">
                  <c:v>0.7137</c:v>
                </c:pt>
                <c:pt idx="35" formatCode="0.0%">
                  <c:v>0.72040000000000004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92-4DCE-BBC6-6EDFCA536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7257887"/>
        <c:axId val="927237087"/>
      </c:lineChart>
      <c:catAx>
        <c:axId val="927257887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7237087"/>
        <c:crosses val="autoZero"/>
        <c:auto val="1"/>
        <c:lblAlgn val="ctr"/>
        <c:lblOffset val="100"/>
        <c:tickMarkSkip val="1"/>
        <c:noMultiLvlLbl val="0"/>
      </c:catAx>
      <c:valAx>
        <c:axId val="9272370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7257887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194992393563993E-2"/>
          <c:y val="0.90468609124894961"/>
          <c:w val="0.9294605809128631"/>
          <c:h val="9.0656284193684239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2964637464626"/>
          <c:y val="4.5598943347185623E-2"/>
          <c:w val="0.8691073248928074"/>
          <c:h val="0.54293532986111115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'7'!$I$17</c:f>
              <c:strCache>
                <c:ptCount val="1"/>
                <c:pt idx="0">
                  <c:v>Поточні рахунки та готівка</c:v>
                </c:pt>
              </c:strCache>
            </c:strRef>
          </c:tx>
          <c:spPr>
            <a:solidFill>
              <a:srgbClr val="057C4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'7'!$J$17:$Q$17</c:f>
              <c:numCache>
                <c:formatCode>0%</c:formatCode>
                <c:ptCount val="8"/>
                <c:pt idx="0">
                  <c:v>6.3200000000000006E-2</c:v>
                </c:pt>
                <c:pt idx="1">
                  <c:v>6.6500000000000004E-2</c:v>
                </c:pt>
                <c:pt idx="2">
                  <c:v>5.0299999999999997E-2</c:v>
                </c:pt>
                <c:pt idx="3">
                  <c:v>6.6299999999999998E-2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A-4110-BE4B-014F9E2FD48B}"/>
            </c:ext>
          </c:extLst>
        </c:ser>
        <c:ser>
          <c:idx val="5"/>
          <c:order val="1"/>
          <c:tx>
            <c:strRef>
              <c:f>'7'!$I$18</c:f>
              <c:strCache>
                <c:ptCount val="1"/>
                <c:pt idx="0">
                  <c:v>Депозити</c:v>
                </c:pt>
              </c:strCache>
            </c:strRef>
          </c:tx>
          <c:spPr>
            <a:solidFill>
              <a:srgbClr val="89C8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'7'!$J$18:$Q$18</c:f>
              <c:numCache>
                <c:formatCode>0%</c:formatCode>
                <c:ptCount val="8"/>
                <c:pt idx="0">
                  <c:v>0.38329999999999997</c:v>
                </c:pt>
                <c:pt idx="1">
                  <c:v>0.39950000000000002</c:v>
                </c:pt>
                <c:pt idx="2">
                  <c:v>0.4345</c:v>
                </c:pt>
                <c:pt idx="3">
                  <c:v>0.44600000000000001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A-4110-BE4B-014F9E2FD48B}"/>
            </c:ext>
          </c:extLst>
        </c:ser>
        <c:ser>
          <c:idx val="10"/>
          <c:order val="2"/>
          <c:tx>
            <c:strRef>
              <c:f>'7'!$I$13</c:f>
              <c:strCache>
                <c:ptCount val="1"/>
                <c:pt idx="0">
                  <c:v>Облігації</c:v>
                </c:pt>
              </c:strCache>
            </c:strRef>
          </c:tx>
          <c:spPr>
            <a:solidFill>
              <a:srgbClr val="7D053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'7'!$J$13:$Q$13</c:f>
              <c:numCache>
                <c:formatCode>0%</c:formatCode>
                <c:ptCount val="8"/>
                <c:pt idx="0">
                  <c:v>0.49130000000000001</c:v>
                </c:pt>
                <c:pt idx="1">
                  <c:v>0.47560000000000002</c:v>
                </c:pt>
                <c:pt idx="2">
                  <c:v>0.44950000000000001</c:v>
                </c:pt>
                <c:pt idx="3">
                  <c:v>0.4254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A-4110-BE4B-014F9E2FD48B}"/>
            </c:ext>
          </c:extLst>
        </c:ser>
        <c:ser>
          <c:idx val="6"/>
          <c:order val="4"/>
          <c:tx>
            <c:strRef>
              <c:f>'7'!$I$14</c:f>
              <c:strCache>
                <c:ptCount val="1"/>
                <c:pt idx="0">
                  <c:v>Резерви перестрахування**</c:v>
                </c:pt>
              </c:strCache>
            </c:strRef>
          </c:tx>
          <c:spPr>
            <a:solidFill>
              <a:srgbClr val="057D46"/>
            </a:solidFill>
          </c:spPr>
          <c:invertIfNegative val="0"/>
          <c:dLbls>
            <c:delete val="1"/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'7'!$J$14:$Q$14</c:f>
              <c:numCache>
                <c:formatCode>0%</c:formatCode>
                <c:ptCount val="8"/>
                <c:pt idx="0">
                  <c:v>2.3E-3</c:v>
                </c:pt>
                <c:pt idx="1">
                  <c:v>8.0000000000000004E-4</c:v>
                </c:pt>
                <c:pt idx="2">
                  <c:v>-7.7999999999999996E-3</c:v>
                </c:pt>
                <c:pt idx="3">
                  <c:v>8.9999999999999998E-4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CA-4110-BE4B-014F9E2FD48B}"/>
            </c:ext>
          </c:extLst>
        </c:ser>
        <c:ser>
          <c:idx val="1"/>
          <c:order val="5"/>
          <c:tx>
            <c:strRef>
              <c:f>'7'!$I$15</c:f>
              <c:strCache>
                <c:ptCount val="1"/>
                <c:pt idx="0">
                  <c:v>Дебіторська заборгованість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</c:spPr>
          <c:invertIfNegative val="0"/>
          <c:dLbls>
            <c:delete val="1"/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'7'!$J$15:$Q$15</c:f>
              <c:numCache>
                <c:formatCode>0%</c:formatCode>
                <c:ptCount val="8"/>
                <c:pt idx="0">
                  <c:v>1.61E-2</c:v>
                </c:pt>
                <c:pt idx="1">
                  <c:v>1.7600000000000001E-2</c:v>
                </c:pt>
                <c:pt idx="2">
                  <c:v>1.3599999999999999E-2</c:v>
                </c:pt>
                <c:pt idx="3">
                  <c:v>1.06E-2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CA-4110-BE4B-014F9E2FD48B}"/>
            </c:ext>
          </c:extLst>
        </c:ser>
        <c:ser>
          <c:idx val="2"/>
          <c:order val="6"/>
          <c:tx>
            <c:strRef>
              <c:f>'7'!$I$12</c:f>
              <c:strCache>
                <c:ptCount val="1"/>
                <c:pt idx="0">
                  <c:v>Нерухоме майно</c:v>
                </c:pt>
              </c:strCache>
            </c:strRef>
          </c:tx>
          <c:spPr>
            <a:solidFill>
              <a:srgbClr val="8C969B"/>
            </a:solidFill>
          </c:spPr>
          <c:invertIfNegative val="0"/>
          <c:dLbls>
            <c:delete val="1"/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'7'!$J$12:$Q$12</c:f>
              <c:numCache>
                <c:formatCode>0%</c:formatCode>
                <c:ptCount val="8"/>
                <c:pt idx="0">
                  <c:v>2.64E-2</c:v>
                </c:pt>
                <c:pt idx="1">
                  <c:v>2.5600000000000001E-2</c:v>
                </c:pt>
                <c:pt idx="2">
                  <c:v>2.6100000000000002E-2</c:v>
                </c:pt>
                <c:pt idx="3">
                  <c:v>2.24E-2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CA-4110-BE4B-014F9E2FD48B}"/>
            </c:ext>
          </c:extLst>
        </c:ser>
        <c:ser>
          <c:idx val="3"/>
          <c:order val="7"/>
          <c:tx>
            <c:strRef>
              <c:f>'7'!$I$11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505050"/>
            </a:solidFill>
          </c:spPr>
          <c:invertIfNegative val="0"/>
          <c:dLbls>
            <c:delete val="1"/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'7'!$J$11:$Q$11</c:f>
              <c:numCache>
                <c:formatCode>0%</c:formatCode>
                <c:ptCount val="8"/>
                <c:pt idx="0">
                  <c:v>1.7299999999999999E-2</c:v>
                </c:pt>
                <c:pt idx="1">
                  <c:v>1.44E-2</c:v>
                </c:pt>
                <c:pt idx="2">
                  <c:v>3.2599999999999997E-2</c:v>
                </c:pt>
                <c:pt idx="3">
                  <c:v>2.8400000000000002E-2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CA-4110-BE4B-014F9E2FD48B}"/>
            </c:ext>
          </c:extLst>
        </c:ser>
        <c:ser>
          <c:idx val="8"/>
          <c:order val="8"/>
          <c:tx>
            <c:strRef>
              <c:f>'7'!$I$20</c:f>
              <c:strCache>
                <c:ptCount val="1"/>
                <c:pt idx="0">
                  <c:v>Власний капітал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'7'!$J$20:$Q$20</c:f>
              <c:numCache>
                <c:formatCode>0%</c:formatCode>
                <c:ptCount val="8"/>
                <c:pt idx="4">
                  <c:v>0.30409999999999998</c:v>
                </c:pt>
                <c:pt idx="5">
                  <c:v>0.3165</c:v>
                </c:pt>
                <c:pt idx="6">
                  <c:v>0.31169999999999998</c:v>
                </c:pt>
                <c:pt idx="7">
                  <c:v>0.312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CA-4110-BE4B-014F9E2FD48B}"/>
            </c:ext>
          </c:extLst>
        </c:ser>
        <c:ser>
          <c:idx val="11"/>
          <c:order val="9"/>
          <c:tx>
            <c:strRef>
              <c:f>'7'!$I$19</c:f>
              <c:strCache>
                <c:ptCount val="1"/>
                <c:pt idx="0">
                  <c:v>Резерв узгодження</c:v>
                </c:pt>
              </c:strCache>
            </c:strRef>
          </c:tx>
          <c:spPr>
            <a:pattFill prst="dkDnDiag">
              <a:fgClr>
                <a:srgbClr val="0070C0"/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'7'!$J$19:$Q$19</c:f>
              <c:numCache>
                <c:formatCode>0%</c:formatCode>
                <c:ptCount val="8"/>
                <c:pt idx="4">
                  <c:v>0.15670000000000001</c:v>
                </c:pt>
                <c:pt idx="5">
                  <c:v>0.1285</c:v>
                </c:pt>
                <c:pt idx="6">
                  <c:v>0.1714</c:v>
                </c:pt>
                <c:pt idx="7">
                  <c:v>0.18870000000000001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CA-4110-BE4B-014F9E2FD48B}"/>
            </c:ext>
          </c:extLst>
        </c:ser>
        <c:ser>
          <c:idx val="7"/>
          <c:order val="10"/>
          <c:tx>
            <c:strRef>
              <c:f>'7'!$I$22</c:f>
              <c:strCache>
                <c:ptCount val="1"/>
                <c:pt idx="0">
                  <c:v>Технічні резерви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'7'!$J$22:$Q$22</c:f>
              <c:numCache>
                <c:formatCode>0%</c:formatCode>
                <c:ptCount val="8"/>
                <c:pt idx="4">
                  <c:v>0.48909999999999998</c:v>
                </c:pt>
                <c:pt idx="5">
                  <c:v>0.51280000000000003</c:v>
                </c:pt>
                <c:pt idx="6">
                  <c:v>0.47120000000000001</c:v>
                </c:pt>
                <c:pt idx="7">
                  <c:v>0.46389999999999998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CA-4110-BE4B-014F9E2FD48B}"/>
            </c:ext>
          </c:extLst>
        </c:ser>
        <c:ser>
          <c:idx val="9"/>
          <c:order val="11"/>
          <c:tx>
            <c:strRef>
              <c:f>'7'!$I$21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'7'!$J$21:$Q$21</c:f>
              <c:numCache>
                <c:formatCode>0%</c:formatCode>
                <c:ptCount val="8"/>
                <c:pt idx="4">
                  <c:v>5.0099999999999999E-2</c:v>
                </c:pt>
                <c:pt idx="5">
                  <c:v>4.2200000000000001E-2</c:v>
                </c:pt>
                <c:pt idx="6">
                  <c:v>4.58E-2</c:v>
                </c:pt>
                <c:pt idx="7">
                  <c:v>3.5400000000000001E-2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CA-4110-BE4B-014F9E2FD48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29319400"/>
        <c:axId val="629319008"/>
        <c:extLst>
          <c:ext xmlns:c15="http://schemas.microsoft.com/office/drawing/2012/chart" uri="{02D57815-91ED-43cb-92C2-25804820EDAC}">
            <c15:filteredBarSeries>
              <c15:ser>
                <c:idx val="0"/>
                <c:order val="3"/>
                <c:tx>
                  <c:strRef>
                    <c:extLst>
                      <c:ext uri="{02D57815-91ED-43cb-92C2-25804820EDAC}">
                        <c15:formulaRef>
                          <c15:sqref>'7'!$I$16</c15:sqref>
                        </c15:formulaRef>
                      </c:ext>
                    </c:extLst>
                    <c:strCache>
                      <c:ptCount val="1"/>
                      <c:pt idx="0">
                        <c:v>Залишки в МТСБУ</c:v>
                      </c:pt>
                    </c:strCache>
                  </c:strRef>
                </c:tx>
                <c:spPr>
                  <a:solidFill>
                    <a:srgbClr val="91C864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'7'!$J$9:$Q$10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03.24</c:v>
                        </c:pt>
                        <c:pt idx="1">
                          <c:v>06.24</c:v>
                        </c:pt>
                        <c:pt idx="2">
                          <c:v>09.24</c:v>
                        </c:pt>
                        <c:pt idx="3">
                          <c:v>12.24</c:v>
                        </c:pt>
                        <c:pt idx="4">
                          <c:v>03.24</c:v>
                        </c:pt>
                        <c:pt idx="5">
                          <c:v>06.24</c:v>
                        </c:pt>
                        <c:pt idx="6">
                          <c:v>09.24</c:v>
                        </c:pt>
                        <c:pt idx="7">
                          <c:v>12.24</c:v>
                        </c:pt>
                      </c:lvl>
                      <c:lvl>
                        <c:pt idx="0">
                          <c:v>Активи</c:v>
                        </c:pt>
                        <c:pt idx="4">
                          <c:v>Пасиви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'7'!$J$16:$Q$16</c15:sqref>
                        </c15:formulaRef>
                      </c:ext>
                    </c:extLst>
                    <c:numCache>
                      <c:formatCode>0%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47CA-4110-BE4B-014F9E2FD48B}"/>
                  </c:ext>
                </c:extLst>
              </c15:ser>
            </c15:filteredBarSeries>
          </c:ext>
        </c:extLst>
      </c:barChart>
      <c:catAx>
        <c:axId val="629319400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008"/>
        <c:crosses val="autoZero"/>
        <c:auto val="0"/>
        <c:lblAlgn val="ctr"/>
        <c:lblOffset val="100"/>
        <c:noMultiLvlLbl val="0"/>
      </c:catAx>
      <c:valAx>
        <c:axId val="6293190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400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6.8738149154000692E-5"/>
          <c:y val="0.73227539193075453"/>
          <c:w val="0.99812818238176393"/>
          <c:h val="0.2675782506347576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vert="horz"/>
        <a:lstStyle/>
        <a:p>
          <a:pPr>
            <a:defRPr/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2964637464626"/>
          <c:y val="4.5598943347185623E-2"/>
          <c:w val="0.85675391223824371"/>
          <c:h val="0.54293532986111115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'7'!$H$17</c:f>
              <c:strCache>
                <c:ptCount val="1"/>
                <c:pt idx="0">
                  <c:v>Current accounts and cash</c:v>
                </c:pt>
              </c:strCache>
            </c:strRef>
          </c:tx>
          <c:spPr>
            <a:solidFill>
              <a:srgbClr val="057C4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'7'!$J$17:$Q$17</c:f>
              <c:numCache>
                <c:formatCode>0%</c:formatCode>
                <c:ptCount val="8"/>
                <c:pt idx="0">
                  <c:v>6.3200000000000006E-2</c:v>
                </c:pt>
                <c:pt idx="1">
                  <c:v>6.6500000000000004E-2</c:v>
                </c:pt>
                <c:pt idx="2">
                  <c:v>5.0299999999999997E-2</c:v>
                </c:pt>
                <c:pt idx="3">
                  <c:v>6.6299999999999998E-2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7-48BC-B8E3-C785B3179B6D}"/>
            </c:ext>
          </c:extLst>
        </c:ser>
        <c:ser>
          <c:idx val="5"/>
          <c:order val="1"/>
          <c:tx>
            <c:strRef>
              <c:f>'7'!$H$18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89C8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'7'!$J$18:$Q$18</c:f>
              <c:numCache>
                <c:formatCode>0%</c:formatCode>
                <c:ptCount val="8"/>
                <c:pt idx="0">
                  <c:v>0.38329999999999997</c:v>
                </c:pt>
                <c:pt idx="1">
                  <c:v>0.39950000000000002</c:v>
                </c:pt>
                <c:pt idx="2">
                  <c:v>0.4345</c:v>
                </c:pt>
                <c:pt idx="3">
                  <c:v>0.44600000000000001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27-48BC-B8E3-C785B3179B6D}"/>
            </c:ext>
          </c:extLst>
        </c:ser>
        <c:ser>
          <c:idx val="10"/>
          <c:order val="2"/>
          <c:tx>
            <c:strRef>
              <c:f>'7'!$H$13</c:f>
              <c:strCache>
                <c:ptCount val="1"/>
                <c:pt idx="0">
                  <c:v>Bonds</c:v>
                </c:pt>
              </c:strCache>
            </c:strRef>
          </c:tx>
          <c:spPr>
            <a:solidFill>
              <a:srgbClr val="7D053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'7'!$J$13:$Q$13</c:f>
              <c:numCache>
                <c:formatCode>0%</c:formatCode>
                <c:ptCount val="8"/>
                <c:pt idx="0">
                  <c:v>0.49130000000000001</c:v>
                </c:pt>
                <c:pt idx="1">
                  <c:v>0.47560000000000002</c:v>
                </c:pt>
                <c:pt idx="2">
                  <c:v>0.44950000000000001</c:v>
                </c:pt>
                <c:pt idx="3">
                  <c:v>0.4254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27-48BC-B8E3-C785B3179B6D}"/>
            </c:ext>
          </c:extLst>
        </c:ser>
        <c:ser>
          <c:idx val="6"/>
          <c:order val="4"/>
          <c:tx>
            <c:strRef>
              <c:f>'7'!$H$14</c:f>
              <c:strCache>
                <c:ptCount val="1"/>
                <c:pt idx="0">
                  <c:v>Reinsurance reserves**</c:v>
                </c:pt>
              </c:strCache>
            </c:strRef>
          </c:tx>
          <c:spPr>
            <a:solidFill>
              <a:srgbClr val="057D46"/>
            </a:solidFill>
          </c:spPr>
          <c:invertIfNegative val="0"/>
          <c:dLbls>
            <c:delete val="1"/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'7'!$J$14:$Q$14</c:f>
              <c:numCache>
                <c:formatCode>0%</c:formatCode>
                <c:ptCount val="8"/>
                <c:pt idx="0">
                  <c:v>2.3E-3</c:v>
                </c:pt>
                <c:pt idx="1">
                  <c:v>8.0000000000000004E-4</c:v>
                </c:pt>
                <c:pt idx="2">
                  <c:v>-7.7999999999999996E-3</c:v>
                </c:pt>
                <c:pt idx="3">
                  <c:v>8.9999999999999998E-4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27-48BC-B8E3-C785B3179B6D}"/>
            </c:ext>
          </c:extLst>
        </c:ser>
        <c:ser>
          <c:idx val="1"/>
          <c:order val="5"/>
          <c:tx>
            <c:strRef>
              <c:f>'7'!$H$15</c:f>
              <c:strCache>
                <c:ptCount val="1"/>
                <c:pt idx="0">
                  <c:v>Receivables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</c:spPr>
          <c:invertIfNegative val="0"/>
          <c:dLbls>
            <c:delete val="1"/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'7'!$J$15:$Q$15</c:f>
              <c:numCache>
                <c:formatCode>0%</c:formatCode>
                <c:ptCount val="8"/>
                <c:pt idx="0">
                  <c:v>1.61E-2</c:v>
                </c:pt>
                <c:pt idx="1">
                  <c:v>1.7600000000000001E-2</c:v>
                </c:pt>
                <c:pt idx="2">
                  <c:v>1.3599999999999999E-2</c:v>
                </c:pt>
                <c:pt idx="3">
                  <c:v>1.06E-2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27-48BC-B8E3-C785B3179B6D}"/>
            </c:ext>
          </c:extLst>
        </c:ser>
        <c:ser>
          <c:idx val="2"/>
          <c:order val="6"/>
          <c:tx>
            <c:strRef>
              <c:f>'7'!$H$12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rgbClr val="8C969B"/>
            </a:solidFill>
          </c:spPr>
          <c:invertIfNegative val="0"/>
          <c:dLbls>
            <c:delete val="1"/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'7'!$J$12:$Q$12</c:f>
              <c:numCache>
                <c:formatCode>0%</c:formatCode>
                <c:ptCount val="8"/>
                <c:pt idx="0">
                  <c:v>2.64E-2</c:v>
                </c:pt>
                <c:pt idx="1">
                  <c:v>2.5600000000000001E-2</c:v>
                </c:pt>
                <c:pt idx="2">
                  <c:v>2.6100000000000002E-2</c:v>
                </c:pt>
                <c:pt idx="3">
                  <c:v>2.24E-2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27-48BC-B8E3-C785B3179B6D}"/>
            </c:ext>
          </c:extLst>
        </c:ser>
        <c:ser>
          <c:idx val="3"/>
          <c:order val="7"/>
          <c:tx>
            <c:strRef>
              <c:f>'7'!$H$11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505050"/>
            </a:solidFill>
          </c:spPr>
          <c:invertIfNegative val="0"/>
          <c:dLbls>
            <c:delete val="1"/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'7'!$J$11:$Q$11</c:f>
              <c:numCache>
                <c:formatCode>0%</c:formatCode>
                <c:ptCount val="8"/>
                <c:pt idx="0">
                  <c:v>1.7299999999999999E-2</c:v>
                </c:pt>
                <c:pt idx="1">
                  <c:v>1.44E-2</c:v>
                </c:pt>
                <c:pt idx="2">
                  <c:v>3.2599999999999997E-2</c:v>
                </c:pt>
                <c:pt idx="3">
                  <c:v>2.8400000000000002E-2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27-48BC-B8E3-C785B3179B6D}"/>
            </c:ext>
          </c:extLst>
        </c:ser>
        <c:ser>
          <c:idx val="8"/>
          <c:order val="8"/>
          <c:tx>
            <c:strRef>
              <c:f>'7'!$H$20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'7'!$J$20:$Q$20</c:f>
              <c:numCache>
                <c:formatCode>0%</c:formatCode>
                <c:ptCount val="8"/>
                <c:pt idx="4">
                  <c:v>0.30409999999999998</c:v>
                </c:pt>
                <c:pt idx="5">
                  <c:v>0.3165</c:v>
                </c:pt>
                <c:pt idx="6">
                  <c:v>0.31169999999999998</c:v>
                </c:pt>
                <c:pt idx="7">
                  <c:v>0.312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27-48BC-B8E3-C785B3179B6D}"/>
            </c:ext>
          </c:extLst>
        </c:ser>
        <c:ser>
          <c:idx val="11"/>
          <c:order val="9"/>
          <c:tx>
            <c:strRef>
              <c:f>'7'!$H$19</c:f>
              <c:strCache>
                <c:ptCount val="1"/>
                <c:pt idx="0">
                  <c:v>Matching reserve</c:v>
                </c:pt>
              </c:strCache>
            </c:strRef>
          </c:tx>
          <c:spPr>
            <a:pattFill prst="dkDnDiag">
              <a:fgClr>
                <a:srgbClr val="0070C0"/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'7'!$J$19:$Q$19</c:f>
              <c:numCache>
                <c:formatCode>0%</c:formatCode>
                <c:ptCount val="8"/>
                <c:pt idx="4">
                  <c:v>0.15670000000000001</c:v>
                </c:pt>
                <c:pt idx="5">
                  <c:v>0.1285</c:v>
                </c:pt>
                <c:pt idx="6">
                  <c:v>0.1714</c:v>
                </c:pt>
                <c:pt idx="7">
                  <c:v>0.18870000000000001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27-48BC-B8E3-C785B3179B6D}"/>
            </c:ext>
          </c:extLst>
        </c:ser>
        <c:ser>
          <c:idx val="7"/>
          <c:order val="10"/>
          <c:tx>
            <c:strRef>
              <c:f>'7'!$H$22</c:f>
              <c:strCache>
                <c:ptCount val="1"/>
                <c:pt idx="0">
                  <c:v>Insurance reserves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'7'!$J$22:$Q$22</c:f>
              <c:numCache>
                <c:formatCode>0%</c:formatCode>
                <c:ptCount val="8"/>
                <c:pt idx="4">
                  <c:v>0.48909999999999998</c:v>
                </c:pt>
                <c:pt idx="5">
                  <c:v>0.51280000000000003</c:v>
                </c:pt>
                <c:pt idx="6">
                  <c:v>0.47120000000000001</c:v>
                </c:pt>
                <c:pt idx="7">
                  <c:v>0.46389999999999998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27-48BC-B8E3-C785B3179B6D}"/>
            </c:ext>
          </c:extLst>
        </c:ser>
        <c:ser>
          <c:idx val="9"/>
          <c:order val="11"/>
          <c:tx>
            <c:strRef>
              <c:f>'7'!$H$21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'7'!$J$21:$Q$21</c:f>
              <c:numCache>
                <c:formatCode>0%</c:formatCode>
                <c:ptCount val="8"/>
                <c:pt idx="4">
                  <c:v>5.0099999999999999E-2</c:v>
                </c:pt>
                <c:pt idx="5">
                  <c:v>4.2200000000000001E-2</c:v>
                </c:pt>
                <c:pt idx="6">
                  <c:v>4.58E-2</c:v>
                </c:pt>
                <c:pt idx="7">
                  <c:v>3.5400000000000001E-2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A27-48BC-B8E3-C785B3179B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29319400"/>
        <c:axId val="629319008"/>
        <c:extLst>
          <c:ext xmlns:c15="http://schemas.microsoft.com/office/drawing/2012/chart" uri="{02D57815-91ED-43cb-92C2-25804820EDAC}">
            <c15:filteredBarSeries>
              <c15:ser>
                <c:idx val="0"/>
                <c:order val="3"/>
                <c:tx>
                  <c:strRef>
                    <c:extLst>
                      <c:ext uri="{02D57815-91ED-43cb-92C2-25804820EDAC}">
                        <c15:formulaRef>
                          <c15:sqref>'7'!$H$16</c15:sqref>
                        </c15:formulaRef>
                      </c:ext>
                    </c:extLst>
                    <c:strCache>
                      <c:ptCount val="1"/>
                      <c:pt idx="0">
                        <c:v>Balances at MTIBU*</c:v>
                      </c:pt>
                    </c:strCache>
                  </c:strRef>
                </c:tx>
                <c:spPr>
                  <a:solidFill>
                    <a:srgbClr val="91C864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'7'!$J$7:$Q$8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03.24</c:v>
                        </c:pt>
                        <c:pt idx="1">
                          <c:v>06.24</c:v>
                        </c:pt>
                        <c:pt idx="2">
                          <c:v>09.24</c:v>
                        </c:pt>
                        <c:pt idx="3">
                          <c:v>12.24</c:v>
                        </c:pt>
                        <c:pt idx="4">
                          <c:v>03.24</c:v>
                        </c:pt>
                        <c:pt idx="5">
                          <c:v>06.24</c:v>
                        </c:pt>
                        <c:pt idx="6">
                          <c:v>09.24</c:v>
                        </c:pt>
                        <c:pt idx="7">
                          <c:v>12.24</c:v>
                        </c:pt>
                      </c:lvl>
                      <c:lvl>
                        <c:pt idx="0">
                          <c:v>Assets</c:v>
                        </c:pt>
                        <c:pt idx="4">
                          <c:v>Equity and Liabilities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'7'!$J$16:$Q$16</c15:sqref>
                        </c15:formulaRef>
                      </c:ext>
                    </c:extLst>
                    <c:numCache>
                      <c:formatCode>0%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6A27-48BC-B8E3-C785B3179B6D}"/>
                  </c:ext>
                </c:extLst>
              </c15:ser>
            </c15:filteredBarSeries>
          </c:ext>
        </c:extLst>
      </c:barChart>
      <c:catAx>
        <c:axId val="629319400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008"/>
        <c:crosses val="autoZero"/>
        <c:auto val="0"/>
        <c:lblAlgn val="ctr"/>
        <c:lblOffset val="100"/>
        <c:noMultiLvlLbl val="0"/>
      </c:catAx>
      <c:valAx>
        <c:axId val="6293190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400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6.8738149154000692E-5"/>
          <c:y val="0.73686487197518946"/>
          <c:w val="0.99812818238176393"/>
          <c:h val="0.26298877059032277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vert="horz"/>
        <a:lstStyle/>
        <a:p>
          <a:pPr>
            <a:defRPr/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666534107479"/>
          <c:y val="4.5598943347185623E-2"/>
          <c:w val="0.82792942548848059"/>
          <c:h val="0.54293532986111115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'8'!$I$18</c:f>
              <c:strCache>
                <c:ptCount val="1"/>
                <c:pt idx="0">
                  <c:v>Поточні рахунки та готівка</c:v>
                </c:pt>
              </c:strCache>
            </c:strRef>
          </c:tx>
          <c:spPr>
            <a:solidFill>
              <a:srgbClr val="057C4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'8'!$J$18:$Q$18</c:f>
              <c:numCache>
                <c:formatCode>0%</c:formatCode>
                <c:ptCount val="8"/>
                <c:pt idx="0">
                  <c:v>6.9000000000000006E-2</c:v>
                </c:pt>
                <c:pt idx="1">
                  <c:v>8.0799999999999997E-2</c:v>
                </c:pt>
                <c:pt idx="2">
                  <c:v>7.4300000000000005E-2</c:v>
                </c:pt>
                <c:pt idx="3">
                  <c:v>8.0699999999999994E-2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B-437A-AEE5-9A2ABFA72986}"/>
            </c:ext>
          </c:extLst>
        </c:ser>
        <c:ser>
          <c:idx val="5"/>
          <c:order val="1"/>
          <c:tx>
            <c:strRef>
              <c:f>'8'!$I$19</c:f>
              <c:strCache>
                <c:ptCount val="1"/>
                <c:pt idx="0">
                  <c:v>Депозити</c:v>
                </c:pt>
              </c:strCache>
            </c:strRef>
          </c:tx>
          <c:spPr>
            <a:solidFill>
              <a:srgbClr val="89C8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'8'!$J$19:$Q$19</c:f>
              <c:numCache>
                <c:formatCode>0%</c:formatCode>
                <c:ptCount val="8"/>
                <c:pt idx="0">
                  <c:v>0.2233</c:v>
                </c:pt>
                <c:pt idx="1">
                  <c:v>0.2412</c:v>
                </c:pt>
                <c:pt idx="2">
                  <c:v>0.2452</c:v>
                </c:pt>
                <c:pt idx="3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B-437A-AEE5-9A2ABFA72986}"/>
            </c:ext>
          </c:extLst>
        </c:ser>
        <c:ser>
          <c:idx val="10"/>
          <c:order val="2"/>
          <c:tx>
            <c:strRef>
              <c:f>'8'!$I$14</c:f>
              <c:strCache>
                <c:ptCount val="1"/>
                <c:pt idx="0">
                  <c:v>Облігації</c:v>
                </c:pt>
              </c:strCache>
            </c:strRef>
          </c:tx>
          <c:spPr>
            <a:solidFill>
              <a:srgbClr val="7D053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'8'!$J$14:$Q$14</c:f>
              <c:numCache>
                <c:formatCode>0%</c:formatCode>
                <c:ptCount val="8"/>
                <c:pt idx="0">
                  <c:v>0.26740000000000003</c:v>
                </c:pt>
                <c:pt idx="1">
                  <c:v>0.2782</c:v>
                </c:pt>
                <c:pt idx="2">
                  <c:v>0.2772</c:v>
                </c:pt>
                <c:pt idx="3">
                  <c:v>0.25940000000000002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B-437A-AEE5-9A2ABFA72986}"/>
            </c:ext>
          </c:extLst>
        </c:ser>
        <c:ser>
          <c:idx val="0"/>
          <c:order val="3"/>
          <c:tx>
            <c:strRef>
              <c:f>'8'!$I$17</c:f>
              <c:strCache>
                <c:ptCount val="1"/>
                <c:pt idx="0">
                  <c:v>Залишки в МТСБУ</c:v>
                </c:pt>
              </c:strCache>
            </c:strRef>
          </c:tx>
          <c:spPr>
            <a:solidFill>
              <a:srgbClr val="DC4B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'8'!$J$17:$Q$17</c:f>
              <c:numCache>
                <c:formatCode>0%</c:formatCode>
                <c:ptCount val="8"/>
                <c:pt idx="0">
                  <c:v>0.152</c:v>
                </c:pt>
                <c:pt idx="1">
                  <c:v>0.1608</c:v>
                </c:pt>
                <c:pt idx="2">
                  <c:v>0.1658</c:v>
                </c:pt>
                <c:pt idx="3">
                  <c:v>0.17599999999999999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E5DB-437A-AEE5-9A2ABFA72986}"/>
            </c:ext>
          </c:extLst>
        </c:ser>
        <c:ser>
          <c:idx val="6"/>
          <c:order val="4"/>
          <c:tx>
            <c:strRef>
              <c:f>'8'!$I$15</c:f>
              <c:strCache>
                <c:ptCount val="1"/>
                <c:pt idx="0">
                  <c:v>Резерви перестрахування**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'8'!$J$15:$Q$15</c:f>
              <c:numCache>
                <c:formatCode>0%</c:formatCode>
                <c:ptCount val="8"/>
                <c:pt idx="0">
                  <c:v>9.7100000000000006E-2</c:v>
                </c:pt>
                <c:pt idx="1">
                  <c:v>9.2299999999999993E-2</c:v>
                </c:pt>
                <c:pt idx="2">
                  <c:v>9.98E-2</c:v>
                </c:pt>
                <c:pt idx="3">
                  <c:v>8.9499999999999996E-2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DB-437A-AEE5-9A2ABFA72986}"/>
            </c:ext>
          </c:extLst>
        </c:ser>
        <c:ser>
          <c:idx val="1"/>
          <c:order val="5"/>
          <c:tx>
            <c:strRef>
              <c:f>'8'!$I$16</c:f>
              <c:strCache>
                <c:ptCount val="1"/>
                <c:pt idx="0">
                  <c:v>Дебіторська заборгованість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'8'!$J$16:$Q$16</c:f>
              <c:numCache>
                <c:formatCode>0%</c:formatCode>
                <c:ptCount val="8"/>
                <c:pt idx="0">
                  <c:v>5.7099999999999998E-2</c:v>
                </c:pt>
                <c:pt idx="1">
                  <c:v>3.2099999999999997E-2</c:v>
                </c:pt>
                <c:pt idx="2">
                  <c:v>3.0599999999999999E-2</c:v>
                </c:pt>
                <c:pt idx="3">
                  <c:v>2.4299999999999999E-2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DB-437A-AEE5-9A2ABFA72986}"/>
            </c:ext>
          </c:extLst>
        </c:ser>
        <c:ser>
          <c:idx val="2"/>
          <c:order val="6"/>
          <c:tx>
            <c:strRef>
              <c:f>'8'!$I$13</c:f>
              <c:strCache>
                <c:ptCount val="1"/>
                <c:pt idx="0">
                  <c:v>Нерухоме майно</c:v>
                </c:pt>
              </c:strCache>
            </c:strRef>
          </c:tx>
          <c:spPr>
            <a:solidFill>
              <a:srgbClr val="8C969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'8'!$J$13:$Q$13</c:f>
              <c:numCache>
                <c:formatCode>0%</c:formatCode>
                <c:ptCount val="8"/>
                <c:pt idx="0">
                  <c:v>7.5499999999999998E-2</c:v>
                </c:pt>
                <c:pt idx="1">
                  <c:v>6.2399999999999997E-2</c:v>
                </c:pt>
                <c:pt idx="2">
                  <c:v>5.7299999999999997E-2</c:v>
                </c:pt>
                <c:pt idx="3">
                  <c:v>5.74E-2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DB-437A-AEE5-9A2ABFA72986}"/>
            </c:ext>
          </c:extLst>
        </c:ser>
        <c:ser>
          <c:idx val="3"/>
          <c:order val="7"/>
          <c:tx>
            <c:strRef>
              <c:f>'8'!$I$12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505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'8'!$J$12:$Q$12</c:f>
              <c:numCache>
                <c:formatCode>0%</c:formatCode>
                <c:ptCount val="8"/>
                <c:pt idx="0">
                  <c:v>6.1699999999999998E-2</c:v>
                </c:pt>
                <c:pt idx="1">
                  <c:v>5.1400000000000001E-2</c:v>
                </c:pt>
                <c:pt idx="2">
                  <c:v>4.9700000000000001E-2</c:v>
                </c:pt>
                <c:pt idx="3">
                  <c:v>5.1700000000000003E-2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DB-437A-AEE5-9A2ABFA72986}"/>
            </c:ext>
          </c:extLst>
        </c:ser>
        <c:ser>
          <c:idx val="8"/>
          <c:order val="8"/>
          <c:tx>
            <c:strRef>
              <c:f>'8'!$I$21</c:f>
              <c:strCache>
                <c:ptCount val="1"/>
                <c:pt idx="0">
                  <c:v>Власний капітал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'8'!$J$21:$Q$21</c:f>
              <c:numCache>
                <c:formatCode>General</c:formatCode>
                <c:ptCount val="8"/>
                <c:pt idx="4" formatCode="0%">
                  <c:v>0.42049999999999998</c:v>
                </c:pt>
                <c:pt idx="5" formatCode="0%">
                  <c:v>0.41830000000000001</c:v>
                </c:pt>
                <c:pt idx="6" formatCode="0%">
                  <c:v>0.40060000000000001</c:v>
                </c:pt>
                <c:pt idx="7" formatCode="0%">
                  <c:v>0.3997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DB-437A-AEE5-9A2ABFA72986}"/>
            </c:ext>
          </c:extLst>
        </c:ser>
        <c:ser>
          <c:idx val="11"/>
          <c:order val="9"/>
          <c:tx>
            <c:strRef>
              <c:f>'8'!$I$20</c:f>
              <c:strCache>
                <c:ptCount val="1"/>
                <c:pt idx="0">
                  <c:v>Резерв узгодження</c:v>
                </c:pt>
              </c:strCache>
            </c:strRef>
          </c:tx>
          <c:spPr>
            <a:pattFill prst="dkDnDiag">
              <a:fgClr>
                <a:srgbClr val="0070C0"/>
              </a:fgClr>
              <a:bgClr>
                <a:schemeClr val="bg1"/>
              </a:bgClr>
            </a:pattFill>
          </c:spPr>
          <c:invertIfNegative val="0"/>
          <c:dLbls>
            <c:delete val="1"/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'8'!$J$20:$Q$20</c:f>
              <c:numCache>
                <c:formatCode>0%</c:formatCode>
                <c:ptCount val="8"/>
                <c:pt idx="4">
                  <c:v>8.0000000000000004E-4</c:v>
                </c:pt>
                <c:pt idx="5">
                  <c:v>1.4E-3</c:v>
                </c:pt>
                <c:pt idx="6">
                  <c:v>5.9999999999999995E-4</c:v>
                </c:pt>
                <c:pt idx="7">
                  <c:v>1.2999999999999999E-3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5DB-437A-AEE5-9A2ABFA72986}"/>
            </c:ext>
          </c:extLst>
        </c:ser>
        <c:ser>
          <c:idx val="7"/>
          <c:order val="10"/>
          <c:tx>
            <c:strRef>
              <c:f>'8'!$I$23</c:f>
              <c:strCache>
                <c:ptCount val="1"/>
                <c:pt idx="0">
                  <c:v>Технічні резерви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'8'!$J$23:$Q$23</c:f>
              <c:numCache>
                <c:formatCode>0%</c:formatCode>
                <c:ptCount val="8"/>
                <c:pt idx="4">
                  <c:v>0.48949999999999999</c:v>
                </c:pt>
                <c:pt idx="5">
                  <c:v>0.51329999999999998</c:v>
                </c:pt>
                <c:pt idx="6">
                  <c:v>0.5363</c:v>
                </c:pt>
                <c:pt idx="7">
                  <c:v>0.53410000000000002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DB-437A-AEE5-9A2ABFA72986}"/>
            </c:ext>
          </c:extLst>
        </c:ser>
        <c:ser>
          <c:idx val="9"/>
          <c:order val="11"/>
          <c:tx>
            <c:strRef>
              <c:f>'8'!$I$22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'7'!$J$9:$Q$10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'8'!$J$22:$Q$22</c:f>
              <c:numCache>
                <c:formatCode>General</c:formatCode>
                <c:ptCount val="8"/>
                <c:pt idx="4" formatCode="0%">
                  <c:v>8.9099999999999999E-2</c:v>
                </c:pt>
                <c:pt idx="5" formatCode="0%">
                  <c:v>6.6900000000000001E-2</c:v>
                </c:pt>
                <c:pt idx="6" formatCode="0%">
                  <c:v>6.25E-2</c:v>
                </c:pt>
                <c:pt idx="7" formatCode="0%">
                  <c:v>6.4899999999999999E-2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5DB-437A-AEE5-9A2ABFA7298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29319400"/>
        <c:axId val="629319008"/>
        <c:extLst/>
      </c:barChart>
      <c:catAx>
        <c:axId val="629319400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008"/>
        <c:crosses val="autoZero"/>
        <c:auto val="0"/>
        <c:lblAlgn val="ctr"/>
        <c:lblOffset val="100"/>
        <c:noMultiLvlLbl val="0"/>
      </c:catAx>
      <c:valAx>
        <c:axId val="6293190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400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6.8738149154000692E-5"/>
          <c:y val="0.73227539193075453"/>
          <c:w val="0.99993126185084602"/>
          <c:h val="0.2675782506347576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vert="horz"/>
        <a:lstStyle/>
        <a:p>
          <a:pPr>
            <a:defRPr/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44285203768954"/>
          <c:y val="4.5598943347185623E-2"/>
          <c:w val="0.85668015801533259"/>
          <c:h val="0.53259033483523277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'8'!$H$18</c:f>
              <c:strCache>
                <c:ptCount val="1"/>
                <c:pt idx="0">
                  <c:v>Current accounts and cash</c:v>
                </c:pt>
              </c:strCache>
            </c:strRef>
          </c:tx>
          <c:spPr>
            <a:solidFill>
              <a:srgbClr val="057C4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'8'!$J$18:$Q$18</c:f>
              <c:numCache>
                <c:formatCode>0%</c:formatCode>
                <c:ptCount val="8"/>
                <c:pt idx="0">
                  <c:v>6.9000000000000006E-2</c:v>
                </c:pt>
                <c:pt idx="1">
                  <c:v>8.0799999999999997E-2</c:v>
                </c:pt>
                <c:pt idx="2">
                  <c:v>7.4300000000000005E-2</c:v>
                </c:pt>
                <c:pt idx="3">
                  <c:v>8.0699999999999994E-2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8-41D2-9CF8-88E3C2AB1D59}"/>
            </c:ext>
          </c:extLst>
        </c:ser>
        <c:ser>
          <c:idx val="5"/>
          <c:order val="1"/>
          <c:tx>
            <c:strRef>
              <c:f>'8'!$H$19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89C8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'8'!$J$19:$Q$19</c:f>
              <c:numCache>
                <c:formatCode>0%</c:formatCode>
                <c:ptCount val="8"/>
                <c:pt idx="0">
                  <c:v>0.2233</c:v>
                </c:pt>
                <c:pt idx="1">
                  <c:v>0.2412</c:v>
                </c:pt>
                <c:pt idx="2">
                  <c:v>0.2452</c:v>
                </c:pt>
                <c:pt idx="3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98-41D2-9CF8-88E3C2AB1D59}"/>
            </c:ext>
          </c:extLst>
        </c:ser>
        <c:ser>
          <c:idx val="10"/>
          <c:order val="2"/>
          <c:tx>
            <c:strRef>
              <c:f>'8'!$H$14</c:f>
              <c:strCache>
                <c:ptCount val="1"/>
                <c:pt idx="0">
                  <c:v>Bonds</c:v>
                </c:pt>
              </c:strCache>
            </c:strRef>
          </c:tx>
          <c:spPr>
            <a:solidFill>
              <a:srgbClr val="7D053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'8'!$J$14:$Q$14</c:f>
              <c:numCache>
                <c:formatCode>0%</c:formatCode>
                <c:ptCount val="8"/>
                <c:pt idx="0">
                  <c:v>0.26740000000000003</c:v>
                </c:pt>
                <c:pt idx="1">
                  <c:v>0.2782</c:v>
                </c:pt>
                <c:pt idx="2">
                  <c:v>0.2772</c:v>
                </c:pt>
                <c:pt idx="3">
                  <c:v>0.25940000000000002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98-41D2-9CF8-88E3C2AB1D59}"/>
            </c:ext>
          </c:extLst>
        </c:ser>
        <c:ser>
          <c:idx val="0"/>
          <c:order val="3"/>
          <c:tx>
            <c:strRef>
              <c:f>'8'!$H$17</c:f>
              <c:strCache>
                <c:ptCount val="1"/>
                <c:pt idx="0">
                  <c:v>Balances at MTIBU*</c:v>
                </c:pt>
              </c:strCache>
            </c:strRef>
          </c:tx>
          <c:spPr>
            <a:solidFill>
              <a:srgbClr val="DC4B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'8'!$J$17:$Q$17</c:f>
              <c:numCache>
                <c:formatCode>0%</c:formatCode>
                <c:ptCount val="8"/>
                <c:pt idx="0">
                  <c:v>0.152</c:v>
                </c:pt>
                <c:pt idx="1">
                  <c:v>0.1608</c:v>
                </c:pt>
                <c:pt idx="2">
                  <c:v>0.1658</c:v>
                </c:pt>
                <c:pt idx="3">
                  <c:v>0.17599999999999999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B398-41D2-9CF8-88E3C2AB1D59}"/>
            </c:ext>
          </c:extLst>
        </c:ser>
        <c:ser>
          <c:idx val="6"/>
          <c:order val="4"/>
          <c:tx>
            <c:strRef>
              <c:f>'8'!$H$15</c:f>
              <c:strCache>
                <c:ptCount val="1"/>
                <c:pt idx="0">
                  <c:v>Reinsurance reserves**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'8'!$J$15:$Q$15</c:f>
              <c:numCache>
                <c:formatCode>0%</c:formatCode>
                <c:ptCount val="8"/>
                <c:pt idx="0">
                  <c:v>9.7100000000000006E-2</c:v>
                </c:pt>
                <c:pt idx="1">
                  <c:v>9.2299999999999993E-2</c:v>
                </c:pt>
                <c:pt idx="2">
                  <c:v>9.98E-2</c:v>
                </c:pt>
                <c:pt idx="3">
                  <c:v>8.9499999999999996E-2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98-41D2-9CF8-88E3C2AB1D59}"/>
            </c:ext>
          </c:extLst>
        </c:ser>
        <c:ser>
          <c:idx val="1"/>
          <c:order val="5"/>
          <c:tx>
            <c:strRef>
              <c:f>'8'!$H$16</c:f>
              <c:strCache>
                <c:ptCount val="1"/>
                <c:pt idx="0">
                  <c:v>Receivables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'8'!$J$16:$Q$16</c:f>
              <c:numCache>
                <c:formatCode>0%</c:formatCode>
                <c:ptCount val="8"/>
                <c:pt idx="0">
                  <c:v>5.7099999999999998E-2</c:v>
                </c:pt>
                <c:pt idx="1">
                  <c:v>3.2099999999999997E-2</c:v>
                </c:pt>
                <c:pt idx="2">
                  <c:v>3.0599999999999999E-2</c:v>
                </c:pt>
                <c:pt idx="3">
                  <c:v>2.4299999999999999E-2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98-41D2-9CF8-88E3C2AB1D59}"/>
            </c:ext>
          </c:extLst>
        </c:ser>
        <c:ser>
          <c:idx val="2"/>
          <c:order val="6"/>
          <c:tx>
            <c:strRef>
              <c:f>'8'!$H$13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rgbClr val="8C969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'8'!$J$13:$Q$13</c:f>
              <c:numCache>
                <c:formatCode>0%</c:formatCode>
                <c:ptCount val="8"/>
                <c:pt idx="0">
                  <c:v>7.5499999999999998E-2</c:v>
                </c:pt>
                <c:pt idx="1">
                  <c:v>6.2399999999999997E-2</c:v>
                </c:pt>
                <c:pt idx="2">
                  <c:v>5.7299999999999997E-2</c:v>
                </c:pt>
                <c:pt idx="3">
                  <c:v>5.74E-2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98-41D2-9CF8-88E3C2AB1D59}"/>
            </c:ext>
          </c:extLst>
        </c:ser>
        <c:ser>
          <c:idx val="3"/>
          <c:order val="7"/>
          <c:tx>
            <c:strRef>
              <c:f>'8'!$H$12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505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'8'!$J$12:$Q$12</c:f>
              <c:numCache>
                <c:formatCode>0%</c:formatCode>
                <c:ptCount val="8"/>
                <c:pt idx="0">
                  <c:v>6.1699999999999998E-2</c:v>
                </c:pt>
                <c:pt idx="1">
                  <c:v>5.1400000000000001E-2</c:v>
                </c:pt>
                <c:pt idx="2">
                  <c:v>4.9700000000000001E-2</c:v>
                </c:pt>
                <c:pt idx="3">
                  <c:v>5.1700000000000003E-2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98-41D2-9CF8-88E3C2AB1D59}"/>
            </c:ext>
          </c:extLst>
        </c:ser>
        <c:ser>
          <c:idx val="8"/>
          <c:order val="8"/>
          <c:tx>
            <c:strRef>
              <c:f>'8'!$H$21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'8'!$J$21:$Q$21</c:f>
              <c:numCache>
                <c:formatCode>General</c:formatCode>
                <c:ptCount val="8"/>
                <c:pt idx="4" formatCode="0%">
                  <c:v>0.42049999999999998</c:v>
                </c:pt>
                <c:pt idx="5" formatCode="0%">
                  <c:v>0.41830000000000001</c:v>
                </c:pt>
                <c:pt idx="6" formatCode="0%">
                  <c:v>0.40060000000000001</c:v>
                </c:pt>
                <c:pt idx="7" formatCode="0%">
                  <c:v>0.3997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98-41D2-9CF8-88E3C2AB1D59}"/>
            </c:ext>
          </c:extLst>
        </c:ser>
        <c:ser>
          <c:idx val="11"/>
          <c:order val="9"/>
          <c:tx>
            <c:strRef>
              <c:f>'8'!$H$20</c:f>
              <c:strCache>
                <c:ptCount val="1"/>
                <c:pt idx="0">
                  <c:v>Matching reserve</c:v>
                </c:pt>
              </c:strCache>
            </c:strRef>
          </c:tx>
          <c:spPr>
            <a:pattFill prst="dkDnDiag">
              <a:fgClr>
                <a:srgbClr val="0070C0"/>
              </a:fgClr>
              <a:bgClr>
                <a:schemeClr val="bg1"/>
              </a:bgClr>
            </a:pattFill>
          </c:spPr>
          <c:invertIfNegative val="0"/>
          <c:dLbls>
            <c:delete val="1"/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'8'!$J$20:$Q$20</c:f>
              <c:numCache>
                <c:formatCode>0%</c:formatCode>
                <c:ptCount val="8"/>
                <c:pt idx="4">
                  <c:v>8.0000000000000004E-4</c:v>
                </c:pt>
                <c:pt idx="5">
                  <c:v>1.4E-3</c:v>
                </c:pt>
                <c:pt idx="6">
                  <c:v>5.9999999999999995E-4</c:v>
                </c:pt>
                <c:pt idx="7">
                  <c:v>1.2999999999999999E-3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398-41D2-9CF8-88E3C2AB1D59}"/>
            </c:ext>
          </c:extLst>
        </c:ser>
        <c:ser>
          <c:idx val="7"/>
          <c:order val="10"/>
          <c:tx>
            <c:strRef>
              <c:f>'8'!$H$23</c:f>
              <c:strCache>
                <c:ptCount val="1"/>
                <c:pt idx="0">
                  <c:v>Technical reserves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'8'!$J$23:$Q$23</c:f>
              <c:numCache>
                <c:formatCode>0%</c:formatCode>
                <c:ptCount val="8"/>
                <c:pt idx="4">
                  <c:v>0.48949999999999999</c:v>
                </c:pt>
                <c:pt idx="5">
                  <c:v>0.51329999999999998</c:v>
                </c:pt>
                <c:pt idx="6">
                  <c:v>0.5363</c:v>
                </c:pt>
                <c:pt idx="7">
                  <c:v>0.53410000000000002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398-41D2-9CF8-88E3C2AB1D59}"/>
            </c:ext>
          </c:extLst>
        </c:ser>
        <c:ser>
          <c:idx val="9"/>
          <c:order val="11"/>
          <c:tx>
            <c:strRef>
              <c:f>'8'!$H$22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'7'!$J$7:$Q$8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'8'!$J$22:$Q$22</c:f>
              <c:numCache>
                <c:formatCode>General</c:formatCode>
                <c:ptCount val="8"/>
                <c:pt idx="4" formatCode="0%">
                  <c:v>8.9099999999999999E-2</c:v>
                </c:pt>
                <c:pt idx="5" formatCode="0%">
                  <c:v>6.6900000000000001E-2</c:v>
                </c:pt>
                <c:pt idx="6" formatCode="0%">
                  <c:v>6.25E-2</c:v>
                </c:pt>
                <c:pt idx="7" formatCode="0%">
                  <c:v>6.4899999999999999E-2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398-41D2-9CF8-88E3C2AB1D5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29319400"/>
        <c:axId val="629319008"/>
        <c:extLst/>
      </c:barChart>
      <c:catAx>
        <c:axId val="629319400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008"/>
        <c:crosses val="autoZero"/>
        <c:auto val="0"/>
        <c:lblAlgn val="ctr"/>
        <c:lblOffset val="100"/>
        <c:noMultiLvlLbl val="0"/>
      </c:catAx>
      <c:valAx>
        <c:axId val="6293190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400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3227235168275405E-4"/>
          <c:y val="0.73934181464793713"/>
          <c:w val="0.99394684203802908"/>
          <c:h val="0.26065818535206292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vert="horz"/>
        <a:lstStyle/>
        <a:p>
          <a:pPr>
            <a:defRPr/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22126406119529E-2"/>
          <c:y val="4.7611874548145569E-2"/>
          <c:w val="0.8980679388269277"/>
          <c:h val="0.685154166666666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'9'!$H$8</c:f>
              <c:strCache>
                <c:ptCount val="1"/>
                <c:pt idx="0">
                  <c:v>Грошові кошти в банках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B81B481-BD44-4397-8BC3-A5C07CF40A71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A0B-4257-A656-405890911A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69D9BA2-937E-4448-B348-439790E7958D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A0B-4257-A656-405890911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'9'!$I$8:$J$8</c:f>
              <c:numCache>
                <c:formatCode>#\ ##0.0</c:formatCode>
                <c:ptCount val="2"/>
                <c:pt idx="0">
                  <c:v>11.94</c:v>
                </c:pt>
                <c:pt idx="1">
                  <c:v>15.46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'9'!$K$8:$L$8</c15:f>
                <c15:dlblRangeCache>
                  <c:ptCount val="2"/>
                  <c:pt idx="0">
                    <c:v>51%</c:v>
                  </c:pt>
                  <c:pt idx="1">
                    <c:v>39%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0A0B-4257-A656-405890911A84}"/>
            </c:ext>
          </c:extLst>
        </c:ser>
        <c:ser>
          <c:idx val="2"/>
          <c:order val="1"/>
          <c:tx>
            <c:strRef>
              <c:f>'9'!$H$10</c:f>
              <c:strCache>
                <c:ptCount val="1"/>
                <c:pt idx="0">
                  <c:v>Державні цінні папери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3698624-E3FE-465F-A1A2-EFC05AF7493F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A0B-4257-A656-405890911A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BD28903-247E-4EB5-8127-A0AD56D5BA9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A0B-4257-A656-405890911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'9'!$I$10:$J$10</c:f>
              <c:numCache>
                <c:formatCode>#\ ##0.0</c:formatCode>
                <c:ptCount val="2"/>
                <c:pt idx="0">
                  <c:v>10.25</c:v>
                </c:pt>
                <c:pt idx="1">
                  <c:v>10.52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'9'!$K$10:$L$10</c15:f>
                <c15:dlblRangeCache>
                  <c:ptCount val="2"/>
                  <c:pt idx="0">
                    <c:v>44%</c:v>
                  </c:pt>
                  <c:pt idx="1">
                    <c:v>27%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0A0B-4257-A656-405890911A84}"/>
            </c:ext>
          </c:extLst>
        </c:ser>
        <c:ser>
          <c:idx val="4"/>
          <c:order val="2"/>
          <c:tx>
            <c:strRef>
              <c:f>'9'!$H$12</c:f>
              <c:strCache>
                <c:ptCount val="1"/>
                <c:pt idx="0">
                  <c:v>Залишок коштів у МТСБУ 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0B-4257-A656-405890911A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245547B-0919-4B16-B32E-96C0C1963C17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A0B-4257-A656-405890911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'9'!$I$12:$J$12</c:f>
              <c:numCache>
                <c:formatCode>#\ ##0.0</c:formatCode>
                <c:ptCount val="2"/>
                <c:pt idx="0">
                  <c:v>0</c:v>
                </c:pt>
                <c:pt idx="1">
                  <c:v>7.14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'9'!$K$12:$L$12</c15:f>
                <c15:dlblRangeCache>
                  <c:ptCount val="2"/>
                  <c:pt idx="0">
                    <c:v>0%</c:v>
                  </c:pt>
                  <c:pt idx="1">
                    <c:v>18%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0A0B-4257-A656-405890911A84}"/>
            </c:ext>
          </c:extLst>
        </c:ser>
        <c:ser>
          <c:idx val="3"/>
          <c:order val="3"/>
          <c:tx>
            <c:strRef>
              <c:f>'9'!$H$11</c:f>
              <c:strCache>
                <c:ptCount val="1"/>
                <c:pt idx="0">
                  <c:v>Резерви перестрахування*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0B-4257-A656-405890911A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1000828-9296-46E5-94F6-AD2BCEB57172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A0B-4257-A656-405890911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'9'!$I$11:$J$11</c:f>
              <c:numCache>
                <c:formatCode>#\ ##0.0</c:formatCode>
                <c:ptCount val="2"/>
                <c:pt idx="0">
                  <c:v>0.02</c:v>
                </c:pt>
                <c:pt idx="1">
                  <c:v>4.12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'9'!$K$11:$L$11</c15:f>
                <c15:dlblRangeCache>
                  <c:ptCount val="2"/>
                  <c:pt idx="0">
                    <c:v>0%</c:v>
                  </c:pt>
                  <c:pt idx="1">
                    <c:v>11%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0A0B-4257-A656-405890911A84}"/>
            </c:ext>
          </c:extLst>
        </c:ser>
        <c:ser>
          <c:idx val="1"/>
          <c:order val="4"/>
          <c:tx>
            <c:strRef>
              <c:f>'9'!$H$9</c:f>
              <c:strCache>
                <c:ptCount val="1"/>
                <c:pt idx="0">
                  <c:v>Нерухоме майно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'9'!$I$9:$J$9</c:f>
              <c:numCache>
                <c:formatCode>#\ ##0.0</c:formatCode>
                <c:ptCount val="2"/>
                <c:pt idx="0">
                  <c:v>0.54</c:v>
                </c:pt>
                <c:pt idx="1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A0B-4257-A656-405890911A84}"/>
            </c:ext>
          </c:extLst>
        </c:ser>
        <c:ser>
          <c:idx val="5"/>
          <c:order val="5"/>
          <c:tx>
            <c:strRef>
              <c:f>'9'!$H$13</c:f>
              <c:strCache>
                <c:ptCount val="1"/>
                <c:pt idx="0">
                  <c:v>Інші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'9'!$I$13:$J$13</c:f>
              <c:numCache>
                <c:formatCode>#\ ##0.0</c:formatCode>
                <c:ptCount val="2"/>
                <c:pt idx="0">
                  <c:v>0.71</c:v>
                </c:pt>
                <c:pt idx="1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A0B-4257-A656-405890911A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05921456"/>
        <c:axId val="1005902320"/>
      </c:barChart>
      <c:catAx>
        <c:axId val="100592145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05902320"/>
        <c:crossesAt val="-5"/>
        <c:auto val="1"/>
        <c:lblAlgn val="ctr"/>
        <c:lblOffset val="100"/>
        <c:noMultiLvlLbl val="0"/>
      </c:catAx>
      <c:valAx>
        <c:axId val="10059023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05921456"/>
        <c:crossesAt val="1"/>
        <c:crossBetween val="between"/>
        <c:majorUnit val="1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741018518518516"/>
          <c:w val="1"/>
          <c:h val="0.1786990740740740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22126406119529E-2"/>
          <c:y val="4.7611874548145569E-2"/>
          <c:w val="0.8980679388269277"/>
          <c:h val="0.691033796296296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'9'!$G$8</c:f>
              <c:strCache>
                <c:ptCount val="1"/>
                <c:pt idx="0">
                  <c:v>Deposits at banks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5BD66A2-FB75-427D-AABF-BB074E94D260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1A8-46FD-8F00-16104049179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AC9867C-CC61-4D97-B123-DEE1725101A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1A8-46FD-8F00-1610404917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'9'!$I$8:$J$8</c:f>
              <c:numCache>
                <c:formatCode>#\ ##0.0</c:formatCode>
                <c:ptCount val="2"/>
                <c:pt idx="0">
                  <c:v>11.94</c:v>
                </c:pt>
                <c:pt idx="1">
                  <c:v>15.46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'9'!$K$8:$L$8</c15:f>
                <c15:dlblRangeCache>
                  <c:ptCount val="2"/>
                  <c:pt idx="0">
                    <c:v>51%</c:v>
                  </c:pt>
                  <c:pt idx="1">
                    <c:v>39%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51A8-46FD-8F00-161040491799}"/>
            </c:ext>
          </c:extLst>
        </c:ser>
        <c:ser>
          <c:idx val="2"/>
          <c:order val="1"/>
          <c:tx>
            <c:strRef>
              <c:f>'9'!$G$10</c:f>
              <c:strCache>
                <c:ptCount val="1"/>
                <c:pt idx="0">
                  <c:v>Government securities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7591C77-6E9C-4136-9249-B383EB597F34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1A8-46FD-8F00-16104049179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01301E0-72F8-48B2-AB68-DAD0130AA9A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1A8-46FD-8F00-1610404917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'9'!$I$10:$J$10</c:f>
              <c:numCache>
                <c:formatCode>#\ ##0.0</c:formatCode>
                <c:ptCount val="2"/>
                <c:pt idx="0">
                  <c:v>10.25</c:v>
                </c:pt>
                <c:pt idx="1">
                  <c:v>10.52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'9'!$K$10:$L$10</c15:f>
                <c15:dlblRangeCache>
                  <c:ptCount val="2"/>
                  <c:pt idx="0">
                    <c:v>44%</c:v>
                  </c:pt>
                  <c:pt idx="1">
                    <c:v>27%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51A8-46FD-8F00-161040491799}"/>
            </c:ext>
          </c:extLst>
        </c:ser>
        <c:ser>
          <c:idx val="4"/>
          <c:order val="2"/>
          <c:tx>
            <c:strRef>
              <c:f>'9'!$G$12</c:f>
              <c:strCache>
                <c:ptCount val="1"/>
                <c:pt idx="0">
                  <c:v>Balances at MTIBU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A8-46FD-8F00-16104049179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DACA256-A320-48F1-B78C-763AC012D429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1A8-46FD-8F00-1610404917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'9'!$I$12:$J$12</c:f>
              <c:numCache>
                <c:formatCode>#\ ##0.0</c:formatCode>
                <c:ptCount val="2"/>
                <c:pt idx="0">
                  <c:v>0</c:v>
                </c:pt>
                <c:pt idx="1">
                  <c:v>7.14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'9'!$K$12:$L$12</c15:f>
                <c15:dlblRangeCache>
                  <c:ptCount val="2"/>
                  <c:pt idx="0">
                    <c:v>0%</c:v>
                  </c:pt>
                  <c:pt idx="1">
                    <c:v>18%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51A8-46FD-8F00-161040491799}"/>
            </c:ext>
          </c:extLst>
        </c:ser>
        <c:ser>
          <c:idx val="3"/>
          <c:order val="3"/>
          <c:tx>
            <c:strRef>
              <c:f>'9'!$G$11</c:f>
              <c:strCache>
                <c:ptCount val="1"/>
                <c:pt idx="0">
                  <c:v>Reinsurance claims*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A8-46FD-8F00-16104049179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18E2864-3904-4DC6-9222-C469A6FFF3AE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1A8-46FD-8F00-1610404917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'9'!$I$11:$J$11</c:f>
              <c:numCache>
                <c:formatCode>#\ ##0.0</c:formatCode>
                <c:ptCount val="2"/>
                <c:pt idx="0">
                  <c:v>0.02</c:v>
                </c:pt>
                <c:pt idx="1">
                  <c:v>4.12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'9'!$K$11:$L$11</c15:f>
                <c15:dlblRangeCache>
                  <c:ptCount val="2"/>
                  <c:pt idx="0">
                    <c:v>0%</c:v>
                  </c:pt>
                  <c:pt idx="1">
                    <c:v>11%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51A8-46FD-8F00-161040491799}"/>
            </c:ext>
          </c:extLst>
        </c:ser>
        <c:ser>
          <c:idx val="1"/>
          <c:order val="4"/>
          <c:tx>
            <c:strRef>
              <c:f>'9'!$G$9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'9'!$I$9:$J$9</c:f>
              <c:numCache>
                <c:formatCode>#\ ##0.0</c:formatCode>
                <c:ptCount val="2"/>
                <c:pt idx="0">
                  <c:v>0.54</c:v>
                </c:pt>
                <c:pt idx="1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1A8-46FD-8F00-161040491799}"/>
            </c:ext>
          </c:extLst>
        </c:ser>
        <c:ser>
          <c:idx val="5"/>
          <c:order val="5"/>
          <c:tx>
            <c:strRef>
              <c:f>'9'!$G$13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'9'!$I$13:$J$13</c:f>
              <c:numCache>
                <c:formatCode>#\ ##0.0</c:formatCode>
                <c:ptCount val="2"/>
                <c:pt idx="0">
                  <c:v>0.71</c:v>
                </c:pt>
                <c:pt idx="1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A8-46FD-8F00-1610404917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05921456"/>
        <c:axId val="1005902320"/>
      </c:barChart>
      <c:catAx>
        <c:axId val="100592145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05902320"/>
        <c:crossesAt val="-5"/>
        <c:auto val="1"/>
        <c:lblAlgn val="ctr"/>
        <c:lblOffset val="100"/>
        <c:noMultiLvlLbl val="0"/>
      </c:catAx>
      <c:valAx>
        <c:axId val="10059023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05921456"/>
        <c:crosses val="autoZero"/>
        <c:crossBetween val="between"/>
        <c:majorUnit val="1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240277777777778"/>
          <c:w val="0.99886122578388803"/>
          <c:h val="0.1750879629629629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88779527559048E-2"/>
          <c:y val="4.2725244802587152E-2"/>
          <c:w val="0.83643077427821522"/>
          <c:h val="0.57967688097390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'10'!$H$10</c:f>
              <c:strCache>
                <c:ptCount val="1"/>
                <c:pt idx="0">
                  <c:v>Валові страхові премії страхування життя</c:v>
                </c:pt>
              </c:strCache>
            </c:strRef>
          </c:tx>
          <c:spPr>
            <a:solidFill>
              <a:srgbClr val="057D46"/>
            </a:solidFill>
            <a:ln w="25400">
              <a:noFill/>
            </a:ln>
          </c:spPr>
          <c:invertIfNegative val="0"/>
          <c:cat>
            <c:strRef>
              <c:f>'10'!$J$9:$U$9</c:f>
              <c:strCache>
                <c:ptCount val="12"/>
                <c:pt idx="0">
                  <c:v>I.22</c:v>
                </c:pt>
                <c:pt idx="3">
                  <c:v>ІV.22</c:v>
                </c:pt>
                <c:pt idx="5">
                  <c:v>ІI.23</c:v>
                </c:pt>
                <c:pt idx="7">
                  <c:v>ІV.23</c:v>
                </c:pt>
                <c:pt idx="9">
                  <c:v>ІI.24</c:v>
                </c:pt>
                <c:pt idx="11">
                  <c:v>ІV.24</c:v>
                </c:pt>
              </c:strCache>
            </c:strRef>
          </c:cat>
          <c:val>
            <c:numRef>
              <c:f>'10'!$J$10:$U$10</c:f>
              <c:numCache>
                <c:formatCode>_-* #\ ##0.0_-;\-* #\ ##0.0_-;_-* "-"??_-;_-@_-</c:formatCode>
                <c:ptCount val="12"/>
                <c:pt idx="0">
                  <c:v>1.3</c:v>
                </c:pt>
                <c:pt idx="1">
                  <c:v>0.95</c:v>
                </c:pt>
                <c:pt idx="2">
                  <c:v>1.22</c:v>
                </c:pt>
                <c:pt idx="3">
                  <c:v>1.34</c:v>
                </c:pt>
                <c:pt idx="4" formatCode="_(* #,##0.00_);_(* \(#,##0.00\);_(* &quot;-&quot;??_);_(@_)">
                  <c:v>1.1299999999999999</c:v>
                </c:pt>
                <c:pt idx="5" formatCode="_(* #,##0.00_);_(* \(#,##0.00\);_(* &quot;-&quot;??_);_(@_)">
                  <c:v>1.1299999999999999</c:v>
                </c:pt>
                <c:pt idx="6" formatCode="_(* #,##0.00_);_(* \(#,##0.00\);_(* &quot;-&quot;??_);_(@_)">
                  <c:v>1.31</c:v>
                </c:pt>
                <c:pt idx="7" formatCode="_(* #,##0.00_);_(* \(#,##0.00\);_(* &quot;-&quot;??_);_(@_)">
                  <c:v>1.59</c:v>
                </c:pt>
                <c:pt idx="8" formatCode="_(* #,##0.00_);_(* \(#,##0.00\);_(* &quot;-&quot;??_);_(@_)">
                  <c:v>1.33</c:v>
                </c:pt>
                <c:pt idx="9" formatCode="_(* #,##0.00_);_(* \(#,##0.00\);_(* &quot;-&quot;??_);_(@_)">
                  <c:v>1.3</c:v>
                </c:pt>
                <c:pt idx="10" formatCode="_(* #,##0.00_);_(* \(#,##0.00\);_(* &quot;-&quot;??_);_(@_)">
                  <c:v>1.43</c:v>
                </c:pt>
                <c:pt idx="11" formatCode="_(* #,##0.00_);_(* \(#,##0.00\);_(* &quot;-&quot;??_);_(@_)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0-42E9-8CE8-D699B5D72278}"/>
            </c:ext>
          </c:extLst>
        </c:ser>
        <c:ser>
          <c:idx val="1"/>
          <c:order val="1"/>
          <c:tx>
            <c:strRef>
              <c:f>'10'!$H$11</c:f>
              <c:strCache>
                <c:ptCount val="1"/>
                <c:pt idx="0">
                  <c:v>Валові страхові премії ризикового страхування</c:v>
                </c:pt>
              </c:strCache>
            </c:strRef>
          </c:tx>
          <c:spPr>
            <a:solidFill>
              <a:srgbClr val="91C864"/>
            </a:solidFill>
          </c:spPr>
          <c:invertIfNegative val="0"/>
          <c:cat>
            <c:strRef>
              <c:f>'10'!$J$9:$U$9</c:f>
              <c:strCache>
                <c:ptCount val="12"/>
                <c:pt idx="0">
                  <c:v>I.22</c:v>
                </c:pt>
                <c:pt idx="3">
                  <c:v>ІV.22</c:v>
                </c:pt>
                <c:pt idx="5">
                  <c:v>ІI.23</c:v>
                </c:pt>
                <c:pt idx="7">
                  <c:v>ІV.23</c:v>
                </c:pt>
                <c:pt idx="9">
                  <c:v>ІI.24</c:v>
                </c:pt>
                <c:pt idx="11">
                  <c:v>ІV.24</c:v>
                </c:pt>
              </c:strCache>
            </c:strRef>
          </c:cat>
          <c:val>
            <c:numRef>
              <c:f>'10'!$J$11:$U$11</c:f>
              <c:numCache>
                <c:formatCode>_-* #\ ##0.0_-;\-* #\ ##0.0_-;_-* "-"??_-;_-@_-</c:formatCode>
                <c:ptCount val="12"/>
                <c:pt idx="0">
                  <c:v>8.3800000000000008</c:v>
                </c:pt>
                <c:pt idx="1">
                  <c:v>7.07</c:v>
                </c:pt>
                <c:pt idx="2">
                  <c:v>9.75</c:v>
                </c:pt>
                <c:pt idx="3">
                  <c:v>9.65</c:v>
                </c:pt>
                <c:pt idx="4">
                  <c:v>8.98</c:v>
                </c:pt>
                <c:pt idx="5">
                  <c:v>10.11</c:v>
                </c:pt>
                <c:pt idx="6">
                  <c:v>11.48</c:v>
                </c:pt>
                <c:pt idx="7">
                  <c:v>11.28</c:v>
                </c:pt>
                <c:pt idx="8">
                  <c:v>10.26</c:v>
                </c:pt>
                <c:pt idx="9" formatCode="_(* #,##0.00_);_(* \(#,##0.00\);_(* &quot;-&quot;??_);_(@_)">
                  <c:v>11.32</c:v>
                </c:pt>
                <c:pt idx="10" formatCode="_(* #,##0.00_);_(* \(#,##0.00\);_(* &quot;-&quot;??_);_(@_)">
                  <c:v>12.84</c:v>
                </c:pt>
                <c:pt idx="11" formatCode="_(* #,##0.00_);_(* \(#,##0.00\);_(* &quot;-&quot;??_);_(@_)">
                  <c:v>12.94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0-42E9-8CE8-D699B5D72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7043375"/>
        <c:axId val="1"/>
      </c:barChart>
      <c:lineChart>
        <c:grouping val="standard"/>
        <c:varyColors val="0"/>
        <c:ser>
          <c:idx val="2"/>
          <c:order val="2"/>
          <c:tx>
            <c:strRef>
              <c:f>'10'!$H$12</c:f>
              <c:strCache>
                <c:ptCount val="1"/>
                <c:pt idx="0">
                  <c:v>Рівень виплат страхування життя (п. ш.)</c:v>
                </c:pt>
              </c:strCache>
            </c:strRef>
          </c:tx>
          <c:spPr>
            <a:ln w="25400" cmpd="sng">
              <a:solidFill>
                <a:srgbClr val="7D0532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E0-42E9-8CE8-D699B5D72278}"/>
              </c:ext>
            </c:extLst>
          </c:dPt>
          <c:dPt>
            <c:idx val="4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E0-42E9-8CE8-D699B5D72278}"/>
              </c:ext>
            </c:extLst>
          </c:dPt>
          <c:dPt>
            <c:idx val="8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E0-42E9-8CE8-D699B5D72278}"/>
              </c:ext>
            </c:extLst>
          </c:dPt>
          <c:cat>
            <c:strRef>
              <c:f>'10'!$J$9:$U$9</c:f>
              <c:strCache>
                <c:ptCount val="12"/>
                <c:pt idx="0">
                  <c:v>I.22</c:v>
                </c:pt>
                <c:pt idx="3">
                  <c:v>ІV.22</c:v>
                </c:pt>
                <c:pt idx="5">
                  <c:v>ІI.23</c:v>
                </c:pt>
                <c:pt idx="7">
                  <c:v>ІV.23</c:v>
                </c:pt>
                <c:pt idx="9">
                  <c:v>ІI.24</c:v>
                </c:pt>
                <c:pt idx="11">
                  <c:v>ІV.24</c:v>
                </c:pt>
              </c:strCache>
            </c:strRef>
          </c:cat>
          <c:val>
            <c:numRef>
              <c:f>'10'!$J$12:$U$12</c:f>
              <c:numCache>
                <c:formatCode>0%</c:formatCode>
                <c:ptCount val="12"/>
                <c:pt idx="0">
                  <c:v>0.13250000000000001</c:v>
                </c:pt>
                <c:pt idx="1">
                  <c:v>0.14099999999999999</c:v>
                </c:pt>
                <c:pt idx="2">
                  <c:v>0.15709999999999999</c:v>
                </c:pt>
                <c:pt idx="3">
                  <c:v>0.17280000000000001</c:v>
                </c:pt>
                <c:pt idx="4">
                  <c:v>0.20219999999999999</c:v>
                </c:pt>
                <c:pt idx="5">
                  <c:v>0.2152</c:v>
                </c:pt>
                <c:pt idx="6">
                  <c:v>0.22220000000000001</c:v>
                </c:pt>
                <c:pt idx="7">
                  <c:v>0.23119999999999999</c:v>
                </c:pt>
                <c:pt idx="8">
                  <c:v>0.23100000000000001</c:v>
                </c:pt>
                <c:pt idx="9">
                  <c:v>0.2344</c:v>
                </c:pt>
                <c:pt idx="10">
                  <c:v>0.24279999999999999</c:v>
                </c:pt>
                <c:pt idx="11">
                  <c:v>0.25540000000000002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6E0-42E9-8CE8-D699B5D72278}"/>
            </c:ext>
          </c:extLst>
        </c:ser>
        <c:ser>
          <c:idx val="3"/>
          <c:order val="3"/>
          <c:tx>
            <c:strRef>
              <c:f>'10'!$H$13</c:f>
              <c:strCache>
                <c:ptCount val="1"/>
                <c:pt idx="0">
                  <c:v>Рівень виплат ризикового страхування (п. ш.)</c:v>
                </c:pt>
              </c:strCache>
            </c:strRef>
          </c:tx>
          <c:spPr>
            <a:ln w="25400" cmpd="sng">
              <a:solidFill>
                <a:srgbClr val="DC4B64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6E0-42E9-8CE8-D699B5D72278}"/>
              </c:ext>
            </c:extLst>
          </c:dPt>
          <c:dPt>
            <c:idx val="4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6E0-42E9-8CE8-D699B5D72278}"/>
              </c:ext>
            </c:extLst>
          </c:dPt>
          <c:dPt>
            <c:idx val="8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6E0-42E9-8CE8-D699B5D72278}"/>
              </c:ext>
            </c:extLst>
          </c:dPt>
          <c:cat>
            <c:strRef>
              <c:f>'10'!$J$9:$U$9</c:f>
              <c:strCache>
                <c:ptCount val="12"/>
                <c:pt idx="0">
                  <c:v>I.22</c:v>
                </c:pt>
                <c:pt idx="3">
                  <c:v>ІV.22</c:v>
                </c:pt>
                <c:pt idx="5">
                  <c:v>ІI.23</c:v>
                </c:pt>
                <c:pt idx="7">
                  <c:v>ІV.23</c:v>
                </c:pt>
                <c:pt idx="9">
                  <c:v>ІI.24</c:v>
                </c:pt>
                <c:pt idx="11">
                  <c:v>ІV.24</c:v>
                </c:pt>
              </c:strCache>
            </c:strRef>
          </c:cat>
          <c:val>
            <c:numRef>
              <c:f>'10'!$J$13:$U$13</c:f>
              <c:numCache>
                <c:formatCode>0%</c:formatCode>
                <c:ptCount val="12"/>
                <c:pt idx="0">
                  <c:v>0.38200000000000001</c:v>
                </c:pt>
                <c:pt idx="1">
                  <c:v>0.38629999999999998</c:v>
                </c:pt>
                <c:pt idx="2">
                  <c:v>0.37230000000000002</c:v>
                </c:pt>
                <c:pt idx="3">
                  <c:v>0.34770000000000001</c:v>
                </c:pt>
                <c:pt idx="4">
                  <c:v>0.35720000000000002</c:v>
                </c:pt>
                <c:pt idx="5">
                  <c:v>0.35570000000000002</c:v>
                </c:pt>
                <c:pt idx="6">
                  <c:v>0.35659999999999997</c:v>
                </c:pt>
                <c:pt idx="7">
                  <c:v>0.37280000000000002</c:v>
                </c:pt>
                <c:pt idx="8">
                  <c:v>0.3866</c:v>
                </c:pt>
                <c:pt idx="9">
                  <c:v>0.39889999999999998</c:v>
                </c:pt>
                <c:pt idx="10">
                  <c:v>0.40679999999999999</c:v>
                </c:pt>
                <c:pt idx="11">
                  <c:v>0.41010000000000002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6E0-42E9-8CE8-D699B5D72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47043375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1147043375"/>
        <c:crosses val="autoZero"/>
        <c:crossBetween val="between"/>
        <c:majorUnit val="4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5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  <c:majorUnit val="0.1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5.6415447785199344E-2"/>
          <c:y val="0.71791613671726207"/>
          <c:w val="0.84159358380186633"/>
          <c:h val="0.2820838632827379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6582238169731"/>
          <c:y val="5.3162351932250627E-2"/>
          <c:w val="0.85653903821444521"/>
          <c:h val="0.713781422522377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'1'!$H$10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'1'!$J$10:$P$10</c:f>
              <c:numCache>
                <c:formatCode>#,##0</c:formatCode>
                <c:ptCount val="7"/>
                <c:pt idx="0">
                  <c:v>2053.232</c:v>
                </c:pt>
                <c:pt idx="1">
                  <c:v>2351.6779999999999</c:v>
                </c:pt>
                <c:pt idx="2">
                  <c:v>2945.03</c:v>
                </c:pt>
                <c:pt idx="3">
                  <c:v>2986.1610000000001</c:v>
                </c:pt>
                <c:pt idx="4">
                  <c:v>3126.1759999999999</c:v>
                </c:pt>
                <c:pt idx="5">
                  <c:v>3180.663</c:v>
                </c:pt>
                <c:pt idx="6">
                  <c:v>3422.6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3-4529-B28B-4223FADE7459}"/>
            </c:ext>
          </c:extLst>
        </c:ser>
        <c:ser>
          <c:idx val="1"/>
          <c:order val="2"/>
          <c:tx>
            <c:strRef>
              <c:f>'1'!$H$11</c:f>
              <c:strCache>
                <c:ptCount val="1"/>
                <c:pt idx="0">
                  <c:v>Insurers*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'1'!$J$11:$P$11</c:f>
              <c:numCache>
                <c:formatCode>#,##0</c:formatCode>
                <c:ptCount val="7"/>
                <c:pt idx="0">
                  <c:v>64.736712585649997</c:v>
                </c:pt>
                <c:pt idx="1">
                  <c:v>70.298271729909999</c:v>
                </c:pt>
                <c:pt idx="2">
                  <c:v>74.412233922169975</c:v>
                </c:pt>
                <c:pt idx="3">
                  <c:v>67.28358590277</c:v>
                </c:pt>
                <c:pt idx="4">
                  <c:v>67.514799735539967</c:v>
                </c:pt>
                <c:pt idx="5">
                  <c:v>70.146416304359988</c:v>
                </c:pt>
                <c:pt idx="6">
                  <c:v>72.818880598469988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B3-4529-B28B-4223FADE7459}"/>
            </c:ext>
          </c:extLst>
        </c:ser>
        <c:ser>
          <c:idx val="3"/>
          <c:order val="3"/>
          <c:tx>
            <c:strRef>
              <c:f>'1'!$H$13</c:f>
              <c:strCache>
                <c:ptCount val="1"/>
                <c:pt idx="0">
                  <c:v>Finance companies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'1'!$J$13:$P$13</c:f>
              <c:numCache>
                <c:formatCode>#,##0</c:formatCode>
                <c:ptCount val="7"/>
                <c:pt idx="0">
                  <c:v>216.40581826604998</c:v>
                </c:pt>
                <c:pt idx="1">
                  <c:v>243.99664316753001</c:v>
                </c:pt>
                <c:pt idx="2">
                  <c:v>250.45419692627001</c:v>
                </c:pt>
                <c:pt idx="3">
                  <c:v>300.21240868422001</c:v>
                </c:pt>
                <c:pt idx="4">
                  <c:v>265.46647621617956</c:v>
                </c:pt>
                <c:pt idx="5">
                  <c:v>288.09071531217</c:v>
                </c:pt>
                <c:pt idx="6">
                  <c:v>310.26161221838998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B3-4529-B28B-4223FADE7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64781936"/>
        <c:axId val="464785216"/>
      </c:barChart>
      <c:barChart>
        <c:barDir val="col"/>
        <c:grouping val="stacked"/>
        <c:varyColors val="0"/>
        <c:ser>
          <c:idx val="2"/>
          <c:order val="1"/>
          <c:tx>
            <c:strRef>
              <c:f>'1'!$H$12</c:f>
              <c:strCache>
                <c:ptCount val="1"/>
                <c:pt idx="0">
                  <c:v>Credit unions (r.h.s.)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'1'!$J$12:$P$12</c:f>
              <c:numCache>
                <c:formatCode>#,##0</c:formatCode>
                <c:ptCount val="7"/>
                <c:pt idx="0">
                  <c:v>2.3297405580000001</c:v>
                </c:pt>
                <c:pt idx="1">
                  <c:v>1.44912573277</c:v>
                </c:pt>
                <c:pt idx="2">
                  <c:v>1.4219879481499997</c:v>
                </c:pt>
                <c:pt idx="3">
                  <c:v>1.3988942</c:v>
                </c:pt>
                <c:pt idx="4">
                  <c:v>1.399</c:v>
                </c:pt>
                <c:pt idx="5">
                  <c:v>1.3859999999999999</c:v>
                </c:pt>
                <c:pt idx="6">
                  <c:v>1.357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B3-4529-B28B-4223FADE7459}"/>
            </c:ext>
          </c:extLst>
        </c:ser>
        <c:ser>
          <c:idx val="4"/>
          <c:order val="4"/>
          <c:tx>
            <c:strRef>
              <c:f>'1'!$H$14</c:f>
              <c:strCache>
                <c:ptCount val="1"/>
                <c:pt idx="0">
                  <c:v>Pawnshops (r.h.s.)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'1'!$J$14:$P$14</c:f>
              <c:numCache>
                <c:formatCode>#,##0</c:formatCode>
                <c:ptCount val="7"/>
                <c:pt idx="0">
                  <c:v>4.2889560958599997</c:v>
                </c:pt>
                <c:pt idx="1">
                  <c:v>4.1009799959800004</c:v>
                </c:pt>
                <c:pt idx="2">
                  <c:v>3.8386607120500007</c:v>
                </c:pt>
                <c:pt idx="3">
                  <c:v>3.6495962658799996</c:v>
                </c:pt>
                <c:pt idx="4">
                  <c:v>3.8653847681100002</c:v>
                </c:pt>
                <c:pt idx="5">
                  <c:v>4.0400121999700014</c:v>
                </c:pt>
                <c:pt idx="6">
                  <c:v>4.1306372951299979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B3-4529-B28B-4223FADE7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5169615"/>
        <c:axId val="1845172111"/>
      </c:barChart>
      <c:catAx>
        <c:axId val="46478193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64785216"/>
        <c:crosses val="autoZero"/>
        <c:auto val="0"/>
        <c:lblAlgn val="ctr"/>
        <c:lblOffset val="100"/>
        <c:noMultiLvlLbl val="0"/>
      </c:catAx>
      <c:valAx>
        <c:axId val="4647852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64781936"/>
        <c:crosses val="autoZero"/>
        <c:crossBetween val="between"/>
        <c:majorUnit val="1000"/>
      </c:valAx>
      <c:valAx>
        <c:axId val="1845172111"/>
        <c:scaling>
          <c:orientation val="minMax"/>
          <c:max val="4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45169615"/>
        <c:crosses val="max"/>
        <c:crossBetween val="between"/>
        <c:majorUnit val="10"/>
      </c:valAx>
      <c:dateAx>
        <c:axId val="184516961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5172111"/>
        <c:crosses val="autoZero"/>
        <c:auto val="1"/>
        <c:lblOffset val="100"/>
        <c:baseTimeUnit val="months"/>
      </c:date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7937697696500653E-4"/>
          <c:y val="0.84241535191449868"/>
          <c:w val="0.99982062302303498"/>
          <c:h val="0.1575846480855012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88779527559048E-2"/>
          <c:y val="4.2725244802587152E-2"/>
          <c:w val="0.83643077427821522"/>
          <c:h val="0.57967688097390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'10'!$I$10</c:f>
              <c:strCache>
                <c:ptCount val="1"/>
                <c:pt idx="0">
                  <c:v>Gross life insurance premiums</c:v>
                </c:pt>
              </c:strCache>
            </c:strRef>
          </c:tx>
          <c:spPr>
            <a:solidFill>
              <a:srgbClr val="057D46"/>
            </a:solidFill>
            <a:ln w="25400">
              <a:noFill/>
            </a:ln>
          </c:spPr>
          <c:invertIfNegative val="0"/>
          <c:cat>
            <c:strRef>
              <c:f>'10'!$J$8:$U$8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'10'!$J$10:$U$10</c:f>
              <c:numCache>
                <c:formatCode>_-* #\ ##0.0_-;\-* #\ ##0.0_-;_-* "-"??_-;_-@_-</c:formatCode>
                <c:ptCount val="12"/>
                <c:pt idx="0">
                  <c:v>1.3</c:v>
                </c:pt>
                <c:pt idx="1">
                  <c:v>0.95</c:v>
                </c:pt>
                <c:pt idx="2">
                  <c:v>1.22</c:v>
                </c:pt>
                <c:pt idx="3">
                  <c:v>1.34</c:v>
                </c:pt>
                <c:pt idx="4" formatCode="_(* #,##0.00_);_(* \(#,##0.00\);_(* &quot;-&quot;??_);_(@_)">
                  <c:v>1.1299999999999999</c:v>
                </c:pt>
                <c:pt idx="5" formatCode="_(* #,##0.00_);_(* \(#,##0.00\);_(* &quot;-&quot;??_);_(@_)">
                  <c:v>1.1299999999999999</c:v>
                </c:pt>
                <c:pt idx="6" formatCode="_(* #,##0.00_);_(* \(#,##0.00\);_(* &quot;-&quot;??_);_(@_)">
                  <c:v>1.31</c:v>
                </c:pt>
                <c:pt idx="7" formatCode="_(* #,##0.00_);_(* \(#,##0.00\);_(* &quot;-&quot;??_);_(@_)">
                  <c:v>1.59</c:v>
                </c:pt>
                <c:pt idx="8" formatCode="_(* #,##0.00_);_(* \(#,##0.00\);_(* &quot;-&quot;??_);_(@_)">
                  <c:v>1.33</c:v>
                </c:pt>
                <c:pt idx="9" formatCode="_(* #,##0.00_);_(* \(#,##0.00\);_(* &quot;-&quot;??_);_(@_)">
                  <c:v>1.3</c:v>
                </c:pt>
                <c:pt idx="10" formatCode="_(* #,##0.00_);_(* \(#,##0.00\);_(* &quot;-&quot;??_);_(@_)">
                  <c:v>1.43</c:v>
                </c:pt>
                <c:pt idx="11" formatCode="_(* #,##0.00_);_(* \(#,##0.00\);_(* &quot;-&quot;??_);_(@_)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0-4C65-97ED-9ADA83E77E23}"/>
            </c:ext>
          </c:extLst>
        </c:ser>
        <c:ser>
          <c:idx val="1"/>
          <c:order val="1"/>
          <c:tx>
            <c:strRef>
              <c:f>'10'!$I$11</c:f>
              <c:strCache>
                <c:ptCount val="1"/>
                <c:pt idx="0">
                  <c:v>Gross non-life insurance premiums</c:v>
                </c:pt>
              </c:strCache>
            </c:strRef>
          </c:tx>
          <c:spPr>
            <a:solidFill>
              <a:srgbClr val="91C864"/>
            </a:solidFill>
          </c:spPr>
          <c:invertIfNegative val="0"/>
          <c:cat>
            <c:strRef>
              <c:f>'10'!$J$8:$U$8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'10'!$J$11:$U$11</c:f>
              <c:numCache>
                <c:formatCode>_-* #\ ##0.0_-;\-* #\ ##0.0_-;_-* "-"??_-;_-@_-</c:formatCode>
                <c:ptCount val="12"/>
                <c:pt idx="0">
                  <c:v>8.3800000000000008</c:v>
                </c:pt>
                <c:pt idx="1">
                  <c:v>7.07</c:v>
                </c:pt>
                <c:pt idx="2">
                  <c:v>9.75</c:v>
                </c:pt>
                <c:pt idx="3">
                  <c:v>9.65</c:v>
                </c:pt>
                <c:pt idx="4">
                  <c:v>8.98</c:v>
                </c:pt>
                <c:pt idx="5">
                  <c:v>10.11</c:v>
                </c:pt>
                <c:pt idx="6">
                  <c:v>11.48</c:v>
                </c:pt>
                <c:pt idx="7">
                  <c:v>11.28</c:v>
                </c:pt>
                <c:pt idx="8">
                  <c:v>10.26</c:v>
                </c:pt>
                <c:pt idx="9" formatCode="_(* #,##0.00_);_(* \(#,##0.00\);_(* &quot;-&quot;??_);_(@_)">
                  <c:v>11.32</c:v>
                </c:pt>
                <c:pt idx="10" formatCode="_(* #,##0.00_);_(* \(#,##0.00\);_(* &quot;-&quot;??_);_(@_)">
                  <c:v>12.84</c:v>
                </c:pt>
                <c:pt idx="11" formatCode="_(* #,##0.00_);_(* \(#,##0.00\);_(* &quot;-&quot;??_);_(@_)">
                  <c:v>12.94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0-4C65-97ED-9ADA83E7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7043375"/>
        <c:axId val="1"/>
      </c:barChart>
      <c:lineChart>
        <c:grouping val="standard"/>
        <c:varyColors val="0"/>
        <c:ser>
          <c:idx val="2"/>
          <c:order val="2"/>
          <c:tx>
            <c:strRef>
              <c:f>'10'!$I$12</c:f>
              <c:strCache>
                <c:ptCount val="1"/>
                <c:pt idx="0">
                  <c:v>Ratio of life claims paid  (r.h.s.)</c:v>
                </c:pt>
              </c:strCache>
            </c:strRef>
          </c:tx>
          <c:spPr>
            <a:ln w="25400" cmpd="sng">
              <a:solidFill>
                <a:srgbClr val="7D0532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F0-4C65-97ED-9ADA83E77E23}"/>
              </c:ext>
            </c:extLst>
          </c:dPt>
          <c:dPt>
            <c:idx val="4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F0-4C65-97ED-9ADA83E77E23}"/>
              </c:ext>
            </c:extLst>
          </c:dPt>
          <c:dPt>
            <c:idx val="8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3F0-4C65-97ED-9ADA83E77E23}"/>
              </c:ext>
            </c:extLst>
          </c:dPt>
          <c:cat>
            <c:strRef>
              <c:f>'10'!$J$8:$U$8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'10'!$J$12:$U$12</c:f>
              <c:numCache>
                <c:formatCode>0%</c:formatCode>
                <c:ptCount val="12"/>
                <c:pt idx="0">
                  <c:v>0.13250000000000001</c:v>
                </c:pt>
                <c:pt idx="1">
                  <c:v>0.14099999999999999</c:v>
                </c:pt>
                <c:pt idx="2">
                  <c:v>0.15709999999999999</c:v>
                </c:pt>
                <c:pt idx="3">
                  <c:v>0.17280000000000001</c:v>
                </c:pt>
                <c:pt idx="4">
                  <c:v>0.20219999999999999</c:v>
                </c:pt>
                <c:pt idx="5">
                  <c:v>0.2152</c:v>
                </c:pt>
                <c:pt idx="6">
                  <c:v>0.22220000000000001</c:v>
                </c:pt>
                <c:pt idx="7">
                  <c:v>0.23119999999999999</c:v>
                </c:pt>
                <c:pt idx="8">
                  <c:v>0.23100000000000001</c:v>
                </c:pt>
                <c:pt idx="9">
                  <c:v>0.2344</c:v>
                </c:pt>
                <c:pt idx="10">
                  <c:v>0.24279999999999999</c:v>
                </c:pt>
                <c:pt idx="11">
                  <c:v>0.25540000000000002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F0-4C65-97ED-9ADA83E77E23}"/>
            </c:ext>
          </c:extLst>
        </c:ser>
        <c:ser>
          <c:idx val="3"/>
          <c:order val="3"/>
          <c:tx>
            <c:strRef>
              <c:f>'10'!$I$13</c:f>
              <c:strCache>
                <c:ptCount val="1"/>
                <c:pt idx="0">
                  <c:v>Ratio of non-life claims paid (r.h.s.)</c:v>
                </c:pt>
              </c:strCache>
            </c:strRef>
          </c:tx>
          <c:spPr>
            <a:ln w="25400" cmpd="sng">
              <a:solidFill>
                <a:srgbClr val="DC4B64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3F0-4C65-97ED-9ADA83E77E23}"/>
              </c:ext>
            </c:extLst>
          </c:dPt>
          <c:dPt>
            <c:idx val="4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3F0-4C65-97ED-9ADA83E77E23}"/>
              </c:ext>
            </c:extLst>
          </c:dPt>
          <c:dPt>
            <c:idx val="8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3F0-4C65-97ED-9ADA83E77E23}"/>
              </c:ext>
            </c:extLst>
          </c:dPt>
          <c:cat>
            <c:strRef>
              <c:f>'10'!$J$8:$U$8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'10'!$J$13:$U$13</c:f>
              <c:numCache>
                <c:formatCode>0%</c:formatCode>
                <c:ptCount val="12"/>
                <c:pt idx="0">
                  <c:v>0.38200000000000001</c:v>
                </c:pt>
                <c:pt idx="1">
                  <c:v>0.38629999999999998</c:v>
                </c:pt>
                <c:pt idx="2">
                  <c:v>0.37230000000000002</c:v>
                </c:pt>
                <c:pt idx="3">
                  <c:v>0.34770000000000001</c:v>
                </c:pt>
                <c:pt idx="4">
                  <c:v>0.35720000000000002</c:v>
                </c:pt>
                <c:pt idx="5">
                  <c:v>0.35570000000000002</c:v>
                </c:pt>
                <c:pt idx="6">
                  <c:v>0.35659999999999997</c:v>
                </c:pt>
                <c:pt idx="7">
                  <c:v>0.37280000000000002</c:v>
                </c:pt>
                <c:pt idx="8">
                  <c:v>0.3866</c:v>
                </c:pt>
                <c:pt idx="9">
                  <c:v>0.39889999999999998</c:v>
                </c:pt>
                <c:pt idx="10">
                  <c:v>0.40679999999999999</c:v>
                </c:pt>
                <c:pt idx="11">
                  <c:v>0.41010000000000002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3F0-4C65-97ED-9ADA83E7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47043375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1147043375"/>
        <c:crosses val="autoZero"/>
        <c:crossBetween val="between"/>
        <c:majorUnit val="4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5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  <c:majorUnit val="0.1"/>
      </c:valAx>
      <c:spPr>
        <a:noFill/>
        <a:ln w="9525">
          <a:solidFill>
            <a:srgbClr val="505050"/>
          </a:solidFill>
        </a:ln>
      </c:spPr>
    </c:plotArea>
    <c:legend>
      <c:legendPos val="r"/>
      <c:layout>
        <c:manualLayout>
          <c:xMode val="edge"/>
          <c:yMode val="edge"/>
          <c:x val="0"/>
          <c:y val="0.700502739698321"/>
          <c:w val="1"/>
          <c:h val="0.2943313614774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77677515578112E-2"/>
          <c:y val="4.4963587249044305E-2"/>
          <c:w val="0.86063254522603516"/>
          <c:h val="0.6671217287349819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'11'!$I$13</c:f>
              <c:strCache>
                <c:ptCount val="1"/>
                <c:pt idx="0">
                  <c:v>Премії, належні перестраховикам-нерезидентам</c:v>
                </c:pt>
              </c:strCache>
            </c:strRef>
          </c:tx>
          <c:spPr>
            <a:solidFill>
              <a:srgbClr val="057D46"/>
            </a:solidFill>
            <a:ln w="25400">
              <a:noFill/>
            </a:ln>
          </c:spPr>
          <c:invertIfNegative val="0"/>
          <c:cat>
            <c:strRef>
              <c:f>'11'!$M$12:$X$12</c:f>
              <c:strCache>
                <c:ptCount val="12"/>
                <c:pt idx="0">
                  <c:v>I.22</c:v>
                </c:pt>
                <c:pt idx="3">
                  <c:v>ІV.22</c:v>
                </c:pt>
                <c:pt idx="5">
                  <c:v>ІI.23</c:v>
                </c:pt>
                <c:pt idx="7">
                  <c:v>ІV.23</c:v>
                </c:pt>
                <c:pt idx="9">
                  <c:v>ІI.24</c:v>
                </c:pt>
                <c:pt idx="11">
                  <c:v>ІV.24</c:v>
                </c:pt>
              </c:strCache>
            </c:strRef>
          </c:cat>
          <c:val>
            <c:numRef>
              <c:f>'11'!$M$13:$X$13</c:f>
              <c:numCache>
                <c:formatCode>0.0</c:formatCode>
                <c:ptCount val="12"/>
                <c:pt idx="0">
                  <c:v>0.97</c:v>
                </c:pt>
                <c:pt idx="1">
                  <c:v>0.78</c:v>
                </c:pt>
                <c:pt idx="2">
                  <c:v>0.81</c:v>
                </c:pt>
                <c:pt idx="3">
                  <c:v>0.55000000000000004</c:v>
                </c:pt>
                <c:pt idx="4">
                  <c:v>1.18</c:v>
                </c:pt>
                <c:pt idx="5">
                  <c:v>0.8</c:v>
                </c:pt>
                <c:pt idx="6">
                  <c:v>1</c:v>
                </c:pt>
                <c:pt idx="7">
                  <c:v>0.67</c:v>
                </c:pt>
                <c:pt idx="8">
                  <c:v>1.21</c:v>
                </c:pt>
                <c:pt idx="9">
                  <c:v>0.96</c:v>
                </c:pt>
                <c:pt idx="10" formatCode="0.00">
                  <c:v>1.01</c:v>
                </c:pt>
                <c:pt idx="11" formatCode="0.0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4-42FD-AA58-019368BBE51D}"/>
            </c:ext>
          </c:extLst>
        </c:ser>
        <c:ser>
          <c:idx val="0"/>
          <c:order val="1"/>
          <c:tx>
            <c:strRef>
              <c:f>'11'!$I$14</c:f>
              <c:strCache>
                <c:ptCount val="1"/>
                <c:pt idx="0">
                  <c:v>Премії, належні перестраховикам-резидентам</c:v>
                </c:pt>
              </c:strCache>
            </c:strRef>
          </c:tx>
          <c:spPr>
            <a:solidFill>
              <a:srgbClr val="91C864"/>
            </a:solidFill>
            <a:ln w="25400">
              <a:noFill/>
            </a:ln>
          </c:spPr>
          <c:invertIfNegative val="0"/>
          <c:cat>
            <c:strRef>
              <c:f>'11'!$M$12:$X$12</c:f>
              <c:strCache>
                <c:ptCount val="12"/>
                <c:pt idx="0">
                  <c:v>I.22</c:v>
                </c:pt>
                <c:pt idx="3">
                  <c:v>ІV.22</c:v>
                </c:pt>
                <c:pt idx="5">
                  <c:v>ІI.23</c:v>
                </c:pt>
                <c:pt idx="7">
                  <c:v>ІV.23</c:v>
                </c:pt>
                <c:pt idx="9">
                  <c:v>ІI.24</c:v>
                </c:pt>
                <c:pt idx="11">
                  <c:v>ІV.24</c:v>
                </c:pt>
              </c:strCache>
            </c:strRef>
          </c:cat>
          <c:val>
            <c:numRef>
              <c:f>'11'!$M$14:$X$14</c:f>
              <c:numCache>
                <c:formatCode>0.0</c:formatCode>
                <c:ptCount val="12"/>
                <c:pt idx="0">
                  <c:v>0.34</c:v>
                </c:pt>
                <c:pt idx="1">
                  <c:v>0.14000000000000001</c:v>
                </c:pt>
                <c:pt idx="2">
                  <c:v>0.38</c:v>
                </c:pt>
                <c:pt idx="3">
                  <c:v>0.27</c:v>
                </c:pt>
                <c:pt idx="4">
                  <c:v>0.2</c:v>
                </c:pt>
                <c:pt idx="5">
                  <c:v>0.26</c:v>
                </c:pt>
                <c:pt idx="6">
                  <c:v>0.24</c:v>
                </c:pt>
                <c:pt idx="7">
                  <c:v>0.3</c:v>
                </c:pt>
                <c:pt idx="8">
                  <c:v>0.11</c:v>
                </c:pt>
                <c:pt idx="9">
                  <c:v>0.08</c:v>
                </c:pt>
                <c:pt idx="10" formatCode="0.00">
                  <c:v>0.1</c:v>
                </c:pt>
                <c:pt idx="11" formatCode="0.0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4-42FD-AA58-019368BBE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7064591"/>
        <c:axId val="1"/>
      </c:barChart>
      <c:lineChart>
        <c:grouping val="standard"/>
        <c:varyColors val="0"/>
        <c:ser>
          <c:idx val="4"/>
          <c:order val="2"/>
          <c:tx>
            <c:strRef>
              <c:f>'11'!$I$16</c:f>
              <c:strCache>
                <c:ptCount val="1"/>
                <c:pt idx="0">
                  <c:v>Рівень виплат* (п. ш.)</c:v>
                </c:pt>
              </c:strCache>
            </c:strRef>
          </c:tx>
          <c:spPr>
            <a:ln w="25400">
              <a:solidFill>
                <a:srgbClr val="7D0532"/>
              </a:solidFill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244-42FD-AA58-019368BBE51D}"/>
              </c:ext>
            </c:extLst>
          </c:dPt>
          <c:dPt>
            <c:idx val="4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244-42FD-AA58-019368BBE51D}"/>
              </c:ext>
            </c:extLst>
          </c:dPt>
          <c:dPt>
            <c:idx val="8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244-42FD-AA58-019368BBE51D}"/>
              </c:ext>
            </c:extLst>
          </c:dPt>
          <c:cat>
            <c:strRef>
              <c:f>'11'!$M$12:$T$12</c:f>
              <c:strCache>
                <c:ptCount val="8"/>
                <c:pt idx="0">
                  <c:v>I.22</c:v>
                </c:pt>
                <c:pt idx="3">
                  <c:v>ІV.22</c:v>
                </c:pt>
                <c:pt idx="5">
                  <c:v>ІI.23</c:v>
                </c:pt>
                <c:pt idx="7">
                  <c:v>ІV.23</c:v>
                </c:pt>
              </c:strCache>
            </c:strRef>
          </c:cat>
          <c:val>
            <c:numRef>
              <c:f>'11'!$M$16:$X$16</c:f>
              <c:numCache>
                <c:formatCode>0%</c:formatCode>
                <c:ptCount val="12"/>
                <c:pt idx="0">
                  <c:v>0.39900000000000002</c:v>
                </c:pt>
                <c:pt idx="1">
                  <c:v>0.41770000000000002</c:v>
                </c:pt>
                <c:pt idx="2">
                  <c:v>0.36070000000000002</c:v>
                </c:pt>
                <c:pt idx="3">
                  <c:v>0.35620000000000002</c:v>
                </c:pt>
                <c:pt idx="4">
                  <c:v>0.38069999999999998</c:v>
                </c:pt>
                <c:pt idx="5">
                  <c:v>0.3715</c:v>
                </c:pt>
                <c:pt idx="6">
                  <c:v>0.33329999999999999</c:v>
                </c:pt>
                <c:pt idx="7">
                  <c:v>0.33929999999999999</c:v>
                </c:pt>
                <c:pt idx="8">
                  <c:v>0.34079999999999999</c:v>
                </c:pt>
                <c:pt idx="9">
                  <c:v>0.3639</c:v>
                </c:pt>
                <c:pt idx="10" formatCode="0.00">
                  <c:v>0.4052</c:v>
                </c:pt>
                <c:pt idx="11" formatCode="0.00">
                  <c:v>0.42470000000000002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244-42FD-AA58-019368BBE51D}"/>
            </c:ext>
          </c:extLst>
        </c:ser>
        <c:ser>
          <c:idx val="2"/>
          <c:order val="3"/>
          <c:tx>
            <c:strRef>
              <c:f>'11'!$I$15</c:f>
              <c:strCache>
                <c:ptCount val="1"/>
                <c:pt idx="0">
                  <c:v>Коефіцієнт утримання** (п. ш.)</c:v>
                </c:pt>
              </c:strCache>
            </c:strRef>
          </c:tx>
          <c:spPr>
            <a:ln w="25400">
              <a:solidFill>
                <a:srgbClr val="DC4B64"/>
              </a:solidFill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B244-42FD-AA58-019368BBE51D}"/>
              </c:ext>
            </c:extLst>
          </c:dPt>
          <c:dPt>
            <c:idx val="4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B244-42FD-AA58-019368BBE51D}"/>
              </c:ext>
            </c:extLst>
          </c:dPt>
          <c:dPt>
            <c:idx val="8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B244-42FD-AA58-019368BBE51D}"/>
              </c:ext>
            </c:extLst>
          </c:dPt>
          <c:cat>
            <c:strRef>
              <c:f>'11'!$M$12:$T$12</c:f>
              <c:strCache>
                <c:ptCount val="8"/>
                <c:pt idx="0">
                  <c:v>I.22</c:v>
                </c:pt>
                <c:pt idx="3">
                  <c:v>ІV.22</c:v>
                </c:pt>
                <c:pt idx="5">
                  <c:v>ІI.23</c:v>
                </c:pt>
                <c:pt idx="7">
                  <c:v>ІV.23</c:v>
                </c:pt>
              </c:strCache>
            </c:strRef>
          </c:cat>
          <c:val>
            <c:numRef>
              <c:f>'11'!$M$15:$X$15</c:f>
              <c:numCache>
                <c:formatCode>0%</c:formatCode>
                <c:ptCount val="12"/>
                <c:pt idx="0">
                  <c:v>0.82199999999999995</c:v>
                </c:pt>
                <c:pt idx="1">
                  <c:v>0.83930000000000005</c:v>
                </c:pt>
                <c:pt idx="2">
                  <c:v>0.85370000000000001</c:v>
                </c:pt>
                <c:pt idx="3">
                  <c:v>0.88139999999999996</c:v>
                </c:pt>
                <c:pt idx="4">
                  <c:v>0.88149999999999995</c:v>
                </c:pt>
                <c:pt idx="5">
                  <c:v>0.88739999999999997</c:v>
                </c:pt>
                <c:pt idx="6">
                  <c:v>0.89100000000000001</c:v>
                </c:pt>
                <c:pt idx="7">
                  <c:v>0.89200000000000002</c:v>
                </c:pt>
                <c:pt idx="8">
                  <c:v>0.92400000000000004</c:v>
                </c:pt>
                <c:pt idx="9">
                  <c:v>0.94730000000000003</c:v>
                </c:pt>
                <c:pt idx="10" formatCode="0.00">
                  <c:v>0.97330000000000005</c:v>
                </c:pt>
                <c:pt idx="11" formatCode="0.00">
                  <c:v>0.98829999999999996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244-42FD-AA58-019368BBE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47064591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 anchor="ctr" anchorCtr="1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in"/>
        <c:minorTickMark val="none"/>
        <c:tickLblPos val="low"/>
        <c:spPr>
          <a:ln w="9525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147064591"/>
        <c:crosses val="autoZero"/>
        <c:crossBetween val="between"/>
        <c:majorUnit val="0.4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9525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  <c:majorUnit val="0.2"/>
      </c:valAx>
      <c:spPr>
        <a:noFill/>
        <a:ln w="9525">
          <a:solidFill>
            <a:schemeClr val="tx2"/>
          </a:solidFill>
        </a:ln>
      </c:spPr>
    </c:plotArea>
    <c:legend>
      <c:legendPos val="r"/>
      <c:layout>
        <c:manualLayout>
          <c:xMode val="edge"/>
          <c:yMode val="edge"/>
          <c:x val="2.2490062394983218E-3"/>
          <c:y val="0.77805314999522701"/>
          <c:w val="0.99775099376050169"/>
          <c:h val="0.2219468500047728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77677515578112E-2"/>
          <c:y val="4.4963587249044305E-2"/>
          <c:w val="0.83707222222222222"/>
          <c:h val="0.6671217287349819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'11'!$J$13</c:f>
              <c:strCache>
                <c:ptCount val="1"/>
                <c:pt idx="0">
                  <c:v>Premiums ceded to non-resident reinsurers</c:v>
                </c:pt>
              </c:strCache>
            </c:strRef>
          </c:tx>
          <c:spPr>
            <a:solidFill>
              <a:srgbClr val="057D46"/>
            </a:solidFill>
            <a:ln w="25400">
              <a:noFill/>
            </a:ln>
          </c:spPr>
          <c:invertIfNegative val="0"/>
          <c:cat>
            <c:strRef>
              <c:f>'11'!$M$11:$X$11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'11'!$M$13:$X$13</c:f>
              <c:numCache>
                <c:formatCode>0.0</c:formatCode>
                <c:ptCount val="12"/>
                <c:pt idx="0">
                  <c:v>0.97</c:v>
                </c:pt>
                <c:pt idx="1">
                  <c:v>0.78</c:v>
                </c:pt>
                <c:pt idx="2">
                  <c:v>0.81</c:v>
                </c:pt>
                <c:pt idx="3">
                  <c:v>0.55000000000000004</c:v>
                </c:pt>
                <c:pt idx="4">
                  <c:v>1.18</c:v>
                </c:pt>
                <c:pt idx="5">
                  <c:v>0.8</c:v>
                </c:pt>
                <c:pt idx="6">
                  <c:v>1</c:v>
                </c:pt>
                <c:pt idx="7">
                  <c:v>0.67</c:v>
                </c:pt>
                <c:pt idx="8">
                  <c:v>1.21</c:v>
                </c:pt>
                <c:pt idx="9">
                  <c:v>0.96</c:v>
                </c:pt>
                <c:pt idx="10" formatCode="0.00">
                  <c:v>1.01</c:v>
                </c:pt>
                <c:pt idx="11" formatCode="0.0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9-4EAC-9EF8-4EA0DEBABE3D}"/>
            </c:ext>
          </c:extLst>
        </c:ser>
        <c:ser>
          <c:idx val="0"/>
          <c:order val="1"/>
          <c:tx>
            <c:strRef>
              <c:f>'11'!$J$14</c:f>
              <c:strCache>
                <c:ptCount val="1"/>
                <c:pt idx="0">
                  <c:v>Premiums ceded to resident reinsurers</c:v>
                </c:pt>
              </c:strCache>
            </c:strRef>
          </c:tx>
          <c:spPr>
            <a:solidFill>
              <a:srgbClr val="91C864"/>
            </a:solidFill>
            <a:ln w="25400">
              <a:noFill/>
            </a:ln>
          </c:spPr>
          <c:invertIfNegative val="0"/>
          <c:cat>
            <c:strRef>
              <c:f>'11'!$M$11:$X$11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'11'!$M$14:$X$14</c:f>
              <c:numCache>
                <c:formatCode>0.0</c:formatCode>
                <c:ptCount val="12"/>
                <c:pt idx="0">
                  <c:v>0.34</c:v>
                </c:pt>
                <c:pt idx="1">
                  <c:v>0.14000000000000001</c:v>
                </c:pt>
                <c:pt idx="2">
                  <c:v>0.38</c:v>
                </c:pt>
                <c:pt idx="3">
                  <c:v>0.27</c:v>
                </c:pt>
                <c:pt idx="4">
                  <c:v>0.2</c:v>
                </c:pt>
                <c:pt idx="5">
                  <c:v>0.26</c:v>
                </c:pt>
                <c:pt idx="6">
                  <c:v>0.24</c:v>
                </c:pt>
                <c:pt idx="7">
                  <c:v>0.3</c:v>
                </c:pt>
                <c:pt idx="8">
                  <c:v>0.11</c:v>
                </c:pt>
                <c:pt idx="9">
                  <c:v>0.08</c:v>
                </c:pt>
                <c:pt idx="10" formatCode="0.00">
                  <c:v>0.1</c:v>
                </c:pt>
                <c:pt idx="11" formatCode="0.0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09-4EAC-9EF8-4EA0DEBAB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7064591"/>
        <c:axId val="1"/>
      </c:barChart>
      <c:lineChart>
        <c:grouping val="standard"/>
        <c:varyColors val="0"/>
        <c:ser>
          <c:idx val="4"/>
          <c:order val="2"/>
          <c:tx>
            <c:strRef>
              <c:f>'11'!$J$16</c:f>
              <c:strCache>
                <c:ptCount val="1"/>
                <c:pt idx="0">
                  <c:v>Ratio of claims paid* (r.h.s.) </c:v>
                </c:pt>
              </c:strCache>
            </c:strRef>
          </c:tx>
          <c:spPr>
            <a:ln w="25400">
              <a:solidFill>
                <a:srgbClr val="7D0532"/>
              </a:solidFill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A09-4EAC-9EF8-4EA0DEBABE3D}"/>
              </c:ext>
            </c:extLst>
          </c:dPt>
          <c:dPt>
            <c:idx val="4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A09-4EAC-9EF8-4EA0DEBABE3D}"/>
              </c:ext>
            </c:extLst>
          </c:dPt>
          <c:dPt>
            <c:idx val="8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A09-4EAC-9EF8-4EA0DEBABE3D}"/>
              </c:ext>
            </c:extLst>
          </c:dPt>
          <c:cat>
            <c:strRef>
              <c:f>'11'!$M$11:$X$11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'11'!$M$16:$X$16</c:f>
              <c:numCache>
                <c:formatCode>0%</c:formatCode>
                <c:ptCount val="12"/>
                <c:pt idx="0">
                  <c:v>0.39900000000000002</c:v>
                </c:pt>
                <c:pt idx="1">
                  <c:v>0.41770000000000002</c:v>
                </c:pt>
                <c:pt idx="2">
                  <c:v>0.36070000000000002</c:v>
                </c:pt>
                <c:pt idx="3">
                  <c:v>0.35620000000000002</c:v>
                </c:pt>
                <c:pt idx="4">
                  <c:v>0.38069999999999998</c:v>
                </c:pt>
                <c:pt idx="5">
                  <c:v>0.3715</c:v>
                </c:pt>
                <c:pt idx="6">
                  <c:v>0.33329999999999999</c:v>
                </c:pt>
                <c:pt idx="7">
                  <c:v>0.33929999999999999</c:v>
                </c:pt>
                <c:pt idx="8">
                  <c:v>0.34079999999999999</c:v>
                </c:pt>
                <c:pt idx="9">
                  <c:v>0.3639</c:v>
                </c:pt>
                <c:pt idx="10" formatCode="0.00">
                  <c:v>0.4052</c:v>
                </c:pt>
                <c:pt idx="11" formatCode="0.00">
                  <c:v>0.42470000000000002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A09-4EAC-9EF8-4EA0DEBABE3D}"/>
            </c:ext>
          </c:extLst>
        </c:ser>
        <c:ser>
          <c:idx val="2"/>
          <c:order val="3"/>
          <c:tx>
            <c:strRef>
              <c:f>'11'!$J$15</c:f>
              <c:strCache>
                <c:ptCount val="1"/>
                <c:pt idx="0">
                  <c:v>Retention ratio** (r.h.s.)</c:v>
                </c:pt>
              </c:strCache>
            </c:strRef>
          </c:tx>
          <c:spPr>
            <a:ln w="25400">
              <a:solidFill>
                <a:srgbClr val="DC4B64"/>
              </a:solidFill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1A09-4EAC-9EF8-4EA0DEBABE3D}"/>
              </c:ext>
            </c:extLst>
          </c:dPt>
          <c:dPt>
            <c:idx val="4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1A09-4EAC-9EF8-4EA0DEBABE3D}"/>
              </c:ext>
            </c:extLst>
          </c:dPt>
          <c:dPt>
            <c:idx val="8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1A09-4EAC-9EF8-4EA0DEBABE3D}"/>
              </c:ext>
            </c:extLst>
          </c:dPt>
          <c:cat>
            <c:strRef>
              <c:f>'11'!$M$11:$X$11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'11'!$M$15:$X$15</c:f>
              <c:numCache>
                <c:formatCode>0%</c:formatCode>
                <c:ptCount val="12"/>
                <c:pt idx="0">
                  <c:v>0.82199999999999995</c:v>
                </c:pt>
                <c:pt idx="1">
                  <c:v>0.83930000000000005</c:v>
                </c:pt>
                <c:pt idx="2">
                  <c:v>0.85370000000000001</c:v>
                </c:pt>
                <c:pt idx="3">
                  <c:v>0.88139999999999996</c:v>
                </c:pt>
                <c:pt idx="4">
                  <c:v>0.88149999999999995</c:v>
                </c:pt>
                <c:pt idx="5">
                  <c:v>0.88739999999999997</c:v>
                </c:pt>
                <c:pt idx="6">
                  <c:v>0.89100000000000001</c:v>
                </c:pt>
                <c:pt idx="7">
                  <c:v>0.89200000000000002</c:v>
                </c:pt>
                <c:pt idx="8">
                  <c:v>0.92400000000000004</c:v>
                </c:pt>
                <c:pt idx="9">
                  <c:v>0.94730000000000003</c:v>
                </c:pt>
                <c:pt idx="10" formatCode="0.00">
                  <c:v>0.97330000000000005</c:v>
                </c:pt>
                <c:pt idx="11" formatCode="0.00">
                  <c:v>0.98829999999999996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A09-4EAC-9EF8-4EA0DEBAB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47064591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 anchor="ctr" anchorCtr="1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  <c:max val="2.5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in"/>
        <c:minorTickMark val="none"/>
        <c:tickLblPos val="low"/>
        <c:spPr>
          <a:ln w="9525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147064591"/>
        <c:crosses val="autoZero"/>
        <c:crossBetween val="between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9525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  <c:majorUnit val="0.2"/>
      </c:valAx>
      <c:spPr>
        <a:noFill/>
        <a:ln w="9525">
          <a:solidFill>
            <a:schemeClr val="tx2"/>
          </a:solidFill>
        </a:ln>
      </c:spPr>
    </c:plotArea>
    <c:legend>
      <c:legendPos val="r"/>
      <c:layout>
        <c:manualLayout>
          <c:xMode val="edge"/>
          <c:yMode val="edge"/>
          <c:x val="2.2490062394983218E-3"/>
          <c:y val="0.77805314999522701"/>
          <c:w val="0.99775099376050169"/>
          <c:h val="0.2219468500047728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608363941730423"/>
          <c:y val="6.8705048232607285E-2"/>
          <c:w val="0.55007563276461757"/>
          <c:h val="0.70986339775709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'12'!$J$9</c:f>
              <c:strCache>
                <c:ptCount val="1"/>
                <c:pt idx="0">
                  <c:v>Премії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2.4245939307503368E-2"/>
                  <c:y val="4.8408149089993411E-5"/>
                </c:manualLayout>
              </c:layout>
              <c:tx>
                <c:rich>
                  <a:bodyPr/>
                  <a:lstStyle/>
                  <a:p>
                    <a:fld id="{A57691C7-6D5D-4269-AAEF-A2DAA9689C4B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01D-4404-84B8-E2882F4A27B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4031E7A-5B34-45C6-A03A-7B331BDDA809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01D-4404-84B8-E2882F4A27B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8158712-A9A1-4396-B4C5-5FF8A0CE8B3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01D-4404-84B8-E2882F4A27B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24CC556-3698-42D6-B828-6D4B3238B5F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01D-4404-84B8-E2882F4A27B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36EE25A-1AF5-4894-A770-66F7CCEE1157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01D-4404-84B8-E2882F4A27B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5594F36-C26E-4417-BCA0-5AD2CBC28741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01D-4404-84B8-E2882F4A27B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AFE4B2E-0F1A-41EF-A3C0-E214F77DD6BE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01D-4404-84B8-E2882F4A27B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E5789EC-D4EB-463C-87DD-D3300F82626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01D-4404-84B8-E2882F4A27B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D9C48AF-DB13-4740-AA59-8A91251A1A27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01D-4404-84B8-E2882F4A27BB}"/>
                </c:ext>
              </c:extLst>
            </c:dLbl>
            <c:dLbl>
              <c:idx val="9"/>
              <c:tx>
                <c:rich>
                  <a:bodyPr lIns="38100" tIns="19050" rIns="38100" bIns="19050">
                    <a:spAutoFit/>
                  </a:bodyPr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B2988092-317B-4AB5-9D76-56F42753E0FB}" type="CELLRANGE">
                      <a:rPr lang="uk-UA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[ДІАПАЗОН КЛІТИНОК]</a:t>
                    </a:fld>
                    <a:endParaRPr lang="uk-UA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01D-4404-84B8-E2882F4A27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'12'!$I$10:$I$19</c:f>
              <c:strCache>
                <c:ptCount val="10"/>
                <c:pt idx="0">
                  <c:v>КАСКО</c:v>
                </c:pt>
                <c:pt idx="1">
                  <c:v>ОСЦПВ</c:v>
                </c:pt>
                <c:pt idx="2">
                  <c:v>Здоров’я*</c:v>
                </c:pt>
                <c:pt idx="3">
                  <c:v>Життя</c:v>
                </c:pt>
                <c:pt idx="4">
                  <c:v>“Зелена картка”</c:v>
                </c:pt>
                <c:pt idx="5">
                  <c:v>Майно та вогн. ризики</c:v>
                </c:pt>
                <c:pt idx="6">
                  <c:v>Відповідальність</c:v>
                </c:pt>
                <c:pt idx="7">
                  <c:v>Вантажі та багаж</c:v>
                </c:pt>
                <c:pt idx="8">
                  <c:v>Асистанс</c:v>
                </c:pt>
                <c:pt idx="9">
                  <c:v>Фінансові ризики</c:v>
                </c:pt>
              </c:strCache>
            </c:strRef>
          </c:cat>
          <c:val>
            <c:numRef>
              <c:f>'12'!$J$10:$J$19</c:f>
              <c:numCache>
                <c:formatCode>_-* #\ ##0.0_-;\-* #\ ##0.0_-;_-* "-"??_-;_-@_-</c:formatCode>
                <c:ptCount val="10"/>
                <c:pt idx="0">
                  <c:v>13.33</c:v>
                </c:pt>
                <c:pt idx="1">
                  <c:v>10.59</c:v>
                </c:pt>
                <c:pt idx="2">
                  <c:v>8.85</c:v>
                </c:pt>
                <c:pt idx="3">
                  <c:v>5.73</c:v>
                </c:pt>
                <c:pt idx="4">
                  <c:v>5.53</c:v>
                </c:pt>
                <c:pt idx="5">
                  <c:v>3.07</c:v>
                </c:pt>
                <c:pt idx="6">
                  <c:v>2.13</c:v>
                </c:pt>
                <c:pt idx="7">
                  <c:v>1.7</c:v>
                </c:pt>
                <c:pt idx="8">
                  <c:v>1.0900000000000001</c:v>
                </c:pt>
                <c:pt idx="9">
                  <c:v>1.05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'12'!$L$10:$L$19</c15:f>
                <c15:dlblRangeCache>
                  <c:ptCount val="10"/>
                  <c:pt idx="0">
                    <c:v>47%</c:v>
                  </c:pt>
                  <c:pt idx="1">
                    <c:v>44%</c:v>
                  </c:pt>
                  <c:pt idx="2">
                    <c:v>53%</c:v>
                  </c:pt>
                  <c:pt idx="3">
                    <c:v>25%</c:v>
                  </c:pt>
                  <c:pt idx="4">
                    <c:v>39%</c:v>
                  </c:pt>
                  <c:pt idx="5">
                    <c:v>21%</c:v>
                  </c:pt>
                  <c:pt idx="6">
                    <c:v>9%</c:v>
                  </c:pt>
                  <c:pt idx="7">
                    <c:v>9%</c:v>
                  </c:pt>
                  <c:pt idx="8">
                    <c:v>30%</c:v>
                  </c:pt>
                  <c:pt idx="9">
                    <c:v>17%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501D-4404-84B8-E2882F4A27BB}"/>
            </c:ext>
          </c:extLst>
        </c:ser>
        <c:ser>
          <c:idx val="1"/>
          <c:order val="1"/>
          <c:tx>
            <c:strRef>
              <c:f>'12'!$K$9</c:f>
              <c:strCache>
                <c:ptCount val="1"/>
                <c:pt idx="0">
                  <c:v>Виплати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'12'!$I$10:$I$19</c:f>
              <c:strCache>
                <c:ptCount val="10"/>
                <c:pt idx="0">
                  <c:v>КАСКО</c:v>
                </c:pt>
                <c:pt idx="1">
                  <c:v>ОСЦПВ</c:v>
                </c:pt>
                <c:pt idx="2">
                  <c:v>Здоров’я*</c:v>
                </c:pt>
                <c:pt idx="3">
                  <c:v>Життя</c:v>
                </c:pt>
                <c:pt idx="4">
                  <c:v>“Зелена картка”</c:v>
                </c:pt>
                <c:pt idx="5">
                  <c:v>Майно та вогн. ризики</c:v>
                </c:pt>
                <c:pt idx="6">
                  <c:v>Відповідальність</c:v>
                </c:pt>
                <c:pt idx="7">
                  <c:v>Вантажі та багаж</c:v>
                </c:pt>
                <c:pt idx="8">
                  <c:v>Асистанс</c:v>
                </c:pt>
                <c:pt idx="9">
                  <c:v>Фінансові ризики</c:v>
                </c:pt>
              </c:strCache>
            </c:strRef>
          </c:cat>
          <c:val>
            <c:numRef>
              <c:f>'12'!$K$10:$K$19</c:f>
              <c:numCache>
                <c:formatCode>_-* #\ ##0.0_-;\-* #\ ##0.0_-;_-* "-"??_-;_-@_-</c:formatCode>
                <c:ptCount val="10"/>
                <c:pt idx="0">
                  <c:v>6.33</c:v>
                </c:pt>
                <c:pt idx="1">
                  <c:v>4.6900000000000004</c:v>
                </c:pt>
                <c:pt idx="2">
                  <c:v>4.7</c:v>
                </c:pt>
                <c:pt idx="3">
                  <c:v>1.46</c:v>
                </c:pt>
                <c:pt idx="4">
                  <c:v>2.1800000000000002</c:v>
                </c:pt>
                <c:pt idx="5">
                  <c:v>0.64</c:v>
                </c:pt>
                <c:pt idx="6">
                  <c:v>0.2</c:v>
                </c:pt>
                <c:pt idx="7">
                  <c:v>0.15</c:v>
                </c:pt>
                <c:pt idx="8">
                  <c:v>0.33</c:v>
                </c:pt>
                <c:pt idx="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01D-4404-84B8-E2882F4A27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583335728"/>
        <c:axId val="583333760"/>
      </c:barChart>
      <c:catAx>
        <c:axId val="583335728"/>
        <c:scaling>
          <c:orientation val="maxMin"/>
        </c:scaling>
        <c:delete val="0"/>
        <c:axPos val="l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583333760"/>
        <c:crossesAt val="0"/>
        <c:auto val="1"/>
        <c:lblAlgn val="ctr"/>
        <c:lblOffset val="100"/>
        <c:noMultiLvlLbl val="0"/>
      </c:catAx>
      <c:valAx>
        <c:axId val="583333760"/>
        <c:scaling>
          <c:orientation val="minMax"/>
          <c:min val="0"/>
        </c:scaling>
        <c:delete val="0"/>
        <c:axPos val="b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in"/>
        <c:minorTickMark val="none"/>
        <c:tickLblPos val="high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583335728"/>
        <c:crosses val="max"/>
        <c:crossBetween val="between"/>
        <c:majorUnit val="3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4127874369040956"/>
          <c:w val="0.94543940024989592"/>
          <c:h val="0.13460459899046551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608363941730423"/>
          <c:y val="6.8705048232607285E-2"/>
          <c:w val="0.55007563276461757"/>
          <c:h val="0.70986339775709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'12'!$J$8</c:f>
              <c:strCache>
                <c:ptCount val="1"/>
                <c:pt idx="0">
                  <c:v>Premiums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9621386302179675E-2"/>
                  <c:y val="-1.1689538755804441E-2"/>
                </c:manualLayout>
              </c:layout>
              <c:tx>
                <c:rich>
                  <a:bodyPr/>
                  <a:lstStyle/>
                  <a:p>
                    <a:fld id="{E55D38E4-2D74-4B44-8C92-89A487686D0B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889-487E-89E7-2CB7F52A88A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6876952-CF9F-4DA9-A157-4BD235B521B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889-487E-89E7-2CB7F52A88A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5B29E14-6083-4652-9264-05542DE25A31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889-487E-89E7-2CB7F52A88A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C86425D-D1BB-4FD6-B457-78669CF5905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889-487E-89E7-2CB7F52A88A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81AB7F9-4089-4368-8D52-4EF6E0F9A76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889-487E-89E7-2CB7F52A88A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3F6E3FE-627C-4166-A5E8-6B8413B1DA3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889-487E-89E7-2CB7F52A88A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662FF4D-1804-4ABF-885D-3946841DC164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889-487E-89E7-2CB7F52A88A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2209547-282E-4D50-878C-5F6255BAFD3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889-487E-89E7-2CB7F52A88A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B221D0D-9920-46CB-A664-EED4F3816F5D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889-487E-89E7-2CB7F52A88AB}"/>
                </c:ext>
              </c:extLst>
            </c:dLbl>
            <c:dLbl>
              <c:idx val="9"/>
              <c:tx>
                <c:rich>
                  <a:bodyPr lIns="38100" tIns="19050" rIns="38100" bIns="19050">
                    <a:spAutoFit/>
                  </a:bodyPr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9F748F11-947C-474D-B37B-D8863DFF8ABA}" type="CELLRANGE">
                      <a:rPr lang="uk-UA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[ДІАПАЗОН КЛІТИНОК]</a:t>
                    </a:fld>
                    <a:endParaRPr lang="uk-UA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889-487E-89E7-2CB7F52A8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'12'!$H$10:$H$19</c:f>
              <c:strCache>
                <c:ptCount val="10"/>
                <c:pt idx="0">
                  <c:v>C&amp;C**</c:v>
                </c:pt>
                <c:pt idx="1">
                  <c:v>MTPL***</c:v>
                </c:pt>
                <c:pt idx="2">
                  <c:v>Health insurance*</c:v>
                </c:pt>
                <c:pt idx="3">
                  <c:v>Life insurance</c:v>
                </c:pt>
                <c:pt idx="4">
                  <c:v>Green Card****</c:v>
                </c:pt>
                <c:pt idx="5">
                  <c:v>Property and fire risks</c:v>
                </c:pt>
                <c:pt idx="6">
                  <c:v>Liability</c:v>
                </c:pt>
                <c:pt idx="7">
                  <c:v>Cargo and luggage</c:v>
                </c:pt>
                <c:pt idx="8">
                  <c:v>Assistance</c:v>
                </c:pt>
                <c:pt idx="9">
                  <c:v>Financial exposure</c:v>
                </c:pt>
              </c:strCache>
            </c:strRef>
          </c:cat>
          <c:val>
            <c:numRef>
              <c:f>'12'!$J$10:$J$19</c:f>
              <c:numCache>
                <c:formatCode>_-* #\ ##0.0_-;\-* #\ ##0.0_-;_-* "-"??_-;_-@_-</c:formatCode>
                <c:ptCount val="10"/>
                <c:pt idx="0">
                  <c:v>13.33</c:v>
                </c:pt>
                <c:pt idx="1">
                  <c:v>10.59</c:v>
                </c:pt>
                <c:pt idx="2">
                  <c:v>8.85</c:v>
                </c:pt>
                <c:pt idx="3">
                  <c:v>5.73</c:v>
                </c:pt>
                <c:pt idx="4">
                  <c:v>5.53</c:v>
                </c:pt>
                <c:pt idx="5">
                  <c:v>3.07</c:v>
                </c:pt>
                <c:pt idx="6">
                  <c:v>2.13</c:v>
                </c:pt>
                <c:pt idx="7">
                  <c:v>1.7</c:v>
                </c:pt>
                <c:pt idx="8">
                  <c:v>1.0900000000000001</c:v>
                </c:pt>
                <c:pt idx="9">
                  <c:v>1.05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'12'!$L$10:$L$19</c15:f>
                <c15:dlblRangeCache>
                  <c:ptCount val="10"/>
                  <c:pt idx="0">
                    <c:v>47%</c:v>
                  </c:pt>
                  <c:pt idx="1">
                    <c:v>44%</c:v>
                  </c:pt>
                  <c:pt idx="2">
                    <c:v>53%</c:v>
                  </c:pt>
                  <c:pt idx="3">
                    <c:v>25%</c:v>
                  </c:pt>
                  <c:pt idx="4">
                    <c:v>39%</c:v>
                  </c:pt>
                  <c:pt idx="5">
                    <c:v>21%</c:v>
                  </c:pt>
                  <c:pt idx="6">
                    <c:v>9%</c:v>
                  </c:pt>
                  <c:pt idx="7">
                    <c:v>9%</c:v>
                  </c:pt>
                  <c:pt idx="8">
                    <c:v>30%</c:v>
                  </c:pt>
                  <c:pt idx="9">
                    <c:v>17%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C889-487E-89E7-2CB7F52A88AB}"/>
            </c:ext>
          </c:extLst>
        </c:ser>
        <c:ser>
          <c:idx val="1"/>
          <c:order val="1"/>
          <c:tx>
            <c:strRef>
              <c:f>'12'!$K$8</c:f>
              <c:strCache>
                <c:ptCount val="1"/>
                <c:pt idx="0">
                  <c:v>Claims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'12'!$H$10:$H$19</c:f>
              <c:strCache>
                <c:ptCount val="10"/>
                <c:pt idx="0">
                  <c:v>C&amp;C**</c:v>
                </c:pt>
                <c:pt idx="1">
                  <c:v>MTPL***</c:v>
                </c:pt>
                <c:pt idx="2">
                  <c:v>Health insurance*</c:v>
                </c:pt>
                <c:pt idx="3">
                  <c:v>Life insurance</c:v>
                </c:pt>
                <c:pt idx="4">
                  <c:v>Green Card****</c:v>
                </c:pt>
                <c:pt idx="5">
                  <c:v>Property and fire risks</c:v>
                </c:pt>
                <c:pt idx="6">
                  <c:v>Liability</c:v>
                </c:pt>
                <c:pt idx="7">
                  <c:v>Cargo and luggage</c:v>
                </c:pt>
                <c:pt idx="8">
                  <c:v>Assistance</c:v>
                </c:pt>
                <c:pt idx="9">
                  <c:v>Financial exposure</c:v>
                </c:pt>
              </c:strCache>
            </c:strRef>
          </c:cat>
          <c:val>
            <c:numRef>
              <c:f>'12'!$K$10:$K$19</c:f>
              <c:numCache>
                <c:formatCode>_-* #\ ##0.0_-;\-* #\ ##0.0_-;_-* "-"??_-;_-@_-</c:formatCode>
                <c:ptCount val="10"/>
                <c:pt idx="0">
                  <c:v>6.33</c:v>
                </c:pt>
                <c:pt idx="1">
                  <c:v>4.6900000000000004</c:v>
                </c:pt>
                <c:pt idx="2">
                  <c:v>4.7</c:v>
                </c:pt>
                <c:pt idx="3">
                  <c:v>1.46</c:v>
                </c:pt>
                <c:pt idx="4">
                  <c:v>2.1800000000000002</c:v>
                </c:pt>
                <c:pt idx="5">
                  <c:v>0.64</c:v>
                </c:pt>
                <c:pt idx="6">
                  <c:v>0.2</c:v>
                </c:pt>
                <c:pt idx="7">
                  <c:v>0.15</c:v>
                </c:pt>
                <c:pt idx="8">
                  <c:v>0.33</c:v>
                </c:pt>
                <c:pt idx="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889-487E-89E7-2CB7F52A88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583335728"/>
        <c:axId val="583333760"/>
      </c:barChart>
      <c:catAx>
        <c:axId val="583335728"/>
        <c:scaling>
          <c:orientation val="maxMin"/>
        </c:scaling>
        <c:delete val="0"/>
        <c:axPos val="l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583333760"/>
        <c:crossesAt val="0"/>
        <c:auto val="1"/>
        <c:lblAlgn val="ctr"/>
        <c:lblOffset val="100"/>
        <c:noMultiLvlLbl val="0"/>
      </c:catAx>
      <c:valAx>
        <c:axId val="583333760"/>
        <c:scaling>
          <c:orientation val="minMax"/>
          <c:min val="0"/>
        </c:scaling>
        <c:delete val="0"/>
        <c:axPos val="b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in"/>
        <c:minorTickMark val="none"/>
        <c:tickLblPos val="high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583335728"/>
        <c:crosses val="max"/>
        <c:crossBetween val="between"/>
        <c:majorUnit val="3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4127874369040956"/>
          <c:w val="0.94543940024989592"/>
          <c:h val="0.13460459899046551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7875816993467"/>
          <c:y val="5.3692268362191216E-2"/>
          <c:w val="0.67341764705882357"/>
          <c:h val="0.6739236518200979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'13'!$J$9</c:f>
              <c:strCache>
                <c:ptCount val="1"/>
                <c:pt idx="0">
                  <c:v>Агентська мережа 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'13'!$I$10:$I$14</c:f>
              <c:strCache>
                <c:ptCount val="5"/>
                <c:pt idx="0">
                  <c:v>Життя</c:v>
                </c:pt>
                <c:pt idx="1">
                  <c:v>Здоров’я</c:v>
                </c:pt>
                <c:pt idx="2">
                  <c:v>“Зелена картка”</c:v>
                </c:pt>
                <c:pt idx="3">
                  <c:v>ОСЦПВ</c:v>
                </c:pt>
                <c:pt idx="4">
                  <c:v>КАСКО</c:v>
                </c:pt>
              </c:strCache>
            </c:strRef>
          </c:cat>
          <c:val>
            <c:numRef>
              <c:f>'13'!$J$10:$J$14</c:f>
              <c:numCache>
                <c:formatCode>0%</c:formatCode>
                <c:ptCount val="5"/>
                <c:pt idx="0">
                  <c:v>0.78029999999999999</c:v>
                </c:pt>
                <c:pt idx="1">
                  <c:v>0.47410000000000002</c:v>
                </c:pt>
                <c:pt idx="2">
                  <c:v>0.71960000000000002</c:v>
                </c:pt>
                <c:pt idx="3">
                  <c:v>0.70640000000000003</c:v>
                </c:pt>
                <c:pt idx="4">
                  <c:v>0.54159999999999997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7-45D7-846B-2F06CE3E3F0B}"/>
            </c:ext>
          </c:extLst>
        </c:ser>
        <c:ser>
          <c:idx val="1"/>
          <c:order val="1"/>
          <c:tx>
            <c:strRef>
              <c:f>'13'!$K$9</c:f>
              <c:strCache>
                <c:ptCount val="1"/>
                <c:pt idx="0">
                  <c:v>Прямі продажі 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'13'!$I$10:$I$14</c:f>
              <c:strCache>
                <c:ptCount val="5"/>
                <c:pt idx="0">
                  <c:v>Життя</c:v>
                </c:pt>
                <c:pt idx="1">
                  <c:v>Здоров’я</c:v>
                </c:pt>
                <c:pt idx="2">
                  <c:v>“Зелена картка”</c:v>
                </c:pt>
                <c:pt idx="3">
                  <c:v>ОСЦПВ</c:v>
                </c:pt>
                <c:pt idx="4">
                  <c:v>КАСКО</c:v>
                </c:pt>
              </c:strCache>
            </c:strRef>
          </c:cat>
          <c:val>
            <c:numRef>
              <c:f>'13'!$K$10:$K$14</c:f>
              <c:numCache>
                <c:formatCode>0%</c:formatCode>
                <c:ptCount val="5"/>
                <c:pt idx="0">
                  <c:v>2.46E-2</c:v>
                </c:pt>
                <c:pt idx="1">
                  <c:v>0.1951</c:v>
                </c:pt>
                <c:pt idx="2">
                  <c:v>6.3299999999999995E-2</c:v>
                </c:pt>
                <c:pt idx="3">
                  <c:v>8.3699999999999997E-2</c:v>
                </c:pt>
                <c:pt idx="4">
                  <c:v>0.13850000000000001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7-45D7-846B-2F06CE3E3F0B}"/>
            </c:ext>
          </c:extLst>
        </c:ser>
        <c:ser>
          <c:idx val="2"/>
          <c:order val="2"/>
          <c:tx>
            <c:strRef>
              <c:f>'13'!$L$9</c:f>
              <c:strCache>
                <c:ptCount val="1"/>
                <c:pt idx="0">
                  <c:v>Банк 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'13'!$I$10:$I$14</c:f>
              <c:strCache>
                <c:ptCount val="5"/>
                <c:pt idx="0">
                  <c:v>Життя</c:v>
                </c:pt>
                <c:pt idx="1">
                  <c:v>Здоров’я</c:v>
                </c:pt>
                <c:pt idx="2">
                  <c:v>“Зелена картка”</c:v>
                </c:pt>
                <c:pt idx="3">
                  <c:v>ОСЦПВ</c:v>
                </c:pt>
                <c:pt idx="4">
                  <c:v>КАСКО</c:v>
                </c:pt>
              </c:strCache>
            </c:strRef>
          </c:cat>
          <c:val>
            <c:numRef>
              <c:f>'13'!$L$10:$L$14</c:f>
              <c:numCache>
                <c:formatCode>0%</c:formatCode>
                <c:ptCount val="5"/>
                <c:pt idx="0">
                  <c:v>0.1603</c:v>
                </c:pt>
                <c:pt idx="1">
                  <c:v>0.14530000000000001</c:v>
                </c:pt>
                <c:pt idx="2">
                  <c:v>4.1099999999999998E-2</c:v>
                </c:pt>
                <c:pt idx="3">
                  <c:v>8.7599999999999997E-2</c:v>
                </c:pt>
                <c:pt idx="4">
                  <c:v>0.2014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47-45D7-846B-2F06CE3E3F0B}"/>
            </c:ext>
          </c:extLst>
        </c:ser>
        <c:ser>
          <c:idx val="3"/>
          <c:order val="3"/>
          <c:tx>
            <c:strRef>
              <c:f>'13'!$M$9</c:f>
              <c:strCache>
                <c:ptCount val="1"/>
                <c:pt idx="0">
                  <c:v>Онлайн агрегатори 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'13'!$I$10:$I$14</c:f>
              <c:strCache>
                <c:ptCount val="5"/>
                <c:pt idx="0">
                  <c:v>Життя</c:v>
                </c:pt>
                <c:pt idx="1">
                  <c:v>Здоров’я</c:v>
                </c:pt>
                <c:pt idx="2">
                  <c:v>“Зелена картка”</c:v>
                </c:pt>
                <c:pt idx="3">
                  <c:v>ОСЦПВ</c:v>
                </c:pt>
                <c:pt idx="4">
                  <c:v>КАСКО</c:v>
                </c:pt>
              </c:strCache>
            </c:strRef>
          </c:cat>
          <c:val>
            <c:numRef>
              <c:f>'13'!$M$10:$M$14</c:f>
              <c:numCache>
                <c:formatCode>0%</c:formatCode>
                <c:ptCount val="5"/>
                <c:pt idx="0">
                  <c:v>8.0000000000000004E-4</c:v>
                </c:pt>
                <c:pt idx="1">
                  <c:v>3.0000000000000001E-3</c:v>
                </c:pt>
                <c:pt idx="2">
                  <c:v>0.155</c:v>
                </c:pt>
                <c:pt idx="3">
                  <c:v>0.10829999999999999</c:v>
                </c:pt>
                <c:pt idx="4">
                  <c:v>2.3999999999999998E-3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47-45D7-846B-2F06CE3E3F0B}"/>
            </c:ext>
          </c:extLst>
        </c:ser>
        <c:ser>
          <c:idx val="4"/>
          <c:order val="4"/>
          <c:tx>
            <c:strRef>
              <c:f>'13'!$N$9</c:f>
              <c:strCache>
                <c:ptCount val="1"/>
                <c:pt idx="0">
                  <c:v>Брокер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'13'!$I$10:$I$14</c:f>
              <c:strCache>
                <c:ptCount val="5"/>
                <c:pt idx="0">
                  <c:v>Життя</c:v>
                </c:pt>
                <c:pt idx="1">
                  <c:v>Здоров’я</c:v>
                </c:pt>
                <c:pt idx="2">
                  <c:v>“Зелена картка”</c:v>
                </c:pt>
                <c:pt idx="3">
                  <c:v>ОСЦПВ</c:v>
                </c:pt>
                <c:pt idx="4">
                  <c:v>КАСКО</c:v>
                </c:pt>
              </c:strCache>
            </c:strRef>
          </c:cat>
          <c:val>
            <c:numRef>
              <c:f>'13'!$N$10:$N$14</c:f>
              <c:numCache>
                <c:formatCode>0%</c:formatCode>
                <c:ptCount val="5"/>
                <c:pt idx="0">
                  <c:v>3.4000000000000002E-2</c:v>
                </c:pt>
                <c:pt idx="1">
                  <c:v>0.17799999999999999</c:v>
                </c:pt>
                <c:pt idx="2">
                  <c:v>5.4000000000000003E-3</c:v>
                </c:pt>
                <c:pt idx="3">
                  <c:v>3.7000000000000002E-3</c:v>
                </c:pt>
                <c:pt idx="4">
                  <c:v>1.8700000000000001E-2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47-45D7-846B-2F06CE3E3F0B}"/>
            </c:ext>
          </c:extLst>
        </c:ser>
        <c:ser>
          <c:idx val="5"/>
          <c:order val="5"/>
          <c:tx>
            <c:strRef>
              <c:f>'13'!$O$9</c:f>
              <c:strCache>
                <c:ptCount val="1"/>
                <c:pt idx="0">
                  <c:v>Автосалон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'13'!$I$10:$I$14</c:f>
              <c:strCache>
                <c:ptCount val="5"/>
                <c:pt idx="0">
                  <c:v>Життя</c:v>
                </c:pt>
                <c:pt idx="1">
                  <c:v>Здоров’я</c:v>
                </c:pt>
                <c:pt idx="2">
                  <c:v>“Зелена картка”</c:v>
                </c:pt>
                <c:pt idx="3">
                  <c:v>ОСЦПВ</c:v>
                </c:pt>
                <c:pt idx="4">
                  <c:v>КАСКО</c:v>
                </c:pt>
              </c:strCache>
            </c:strRef>
          </c:cat>
          <c:val>
            <c:numRef>
              <c:f>'13'!$O$10:$O$14</c:f>
              <c:numCache>
                <c:formatCode>0%</c:formatCode>
                <c:ptCount val="5"/>
                <c:pt idx="0">
                  <c:v>0</c:v>
                </c:pt>
                <c:pt idx="1">
                  <c:v>5.0000000000000001E-4</c:v>
                </c:pt>
                <c:pt idx="2">
                  <c:v>1.5E-3</c:v>
                </c:pt>
                <c:pt idx="3">
                  <c:v>7.0000000000000001E-3</c:v>
                </c:pt>
                <c:pt idx="4">
                  <c:v>9.5899999999999999E-2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47-45D7-846B-2F06CE3E3F0B}"/>
            </c:ext>
          </c:extLst>
        </c:ser>
        <c:ser>
          <c:idx val="6"/>
          <c:order val="6"/>
          <c:tx>
            <c:strRef>
              <c:f>'13'!$P$9</c:f>
              <c:strCache>
                <c:ptCount val="1"/>
                <c:pt idx="0">
                  <c:v>Інші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'13'!$I$10:$I$14</c:f>
              <c:strCache>
                <c:ptCount val="5"/>
                <c:pt idx="0">
                  <c:v>Життя</c:v>
                </c:pt>
                <c:pt idx="1">
                  <c:v>Здоров’я</c:v>
                </c:pt>
                <c:pt idx="2">
                  <c:v>“Зелена картка”</c:v>
                </c:pt>
                <c:pt idx="3">
                  <c:v>ОСЦПВ</c:v>
                </c:pt>
                <c:pt idx="4">
                  <c:v>КАСКО</c:v>
                </c:pt>
              </c:strCache>
            </c:strRef>
          </c:cat>
          <c:val>
            <c:numRef>
              <c:f>'13'!$P$10:$P$14</c:f>
              <c:numCache>
                <c:formatCode>0%</c:formatCode>
                <c:ptCount val="5"/>
                <c:pt idx="0">
                  <c:v>0</c:v>
                </c:pt>
                <c:pt idx="1">
                  <c:v>4.1000000000000003E-3</c:v>
                </c:pt>
                <c:pt idx="2">
                  <c:v>1.43E-2</c:v>
                </c:pt>
                <c:pt idx="3">
                  <c:v>3.3999999999999998E-3</c:v>
                </c:pt>
                <c:pt idx="4">
                  <c:v>1.6000000000000001E-3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47-45D7-846B-2F06CE3E3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321439"/>
        <c:axId val="164302719"/>
      </c:barChart>
      <c:catAx>
        <c:axId val="16432143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4302719"/>
        <c:crosses val="autoZero"/>
        <c:auto val="1"/>
        <c:lblAlgn val="ctr"/>
        <c:lblOffset val="100"/>
        <c:noMultiLvlLbl val="0"/>
      </c:catAx>
      <c:valAx>
        <c:axId val="164302719"/>
        <c:scaling>
          <c:orientation val="minMax"/>
        </c:scaling>
        <c:delete val="0"/>
        <c:axPos val="b"/>
        <c:numFmt formatCode="0%" sourceLinked="1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4321439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0079244430385454"/>
          <c:w val="0.99721414293511923"/>
          <c:h val="0.1992075556961453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564869281045749"/>
          <c:y val="5.3692268362191216E-2"/>
          <c:w val="0.67964771241830069"/>
          <c:h val="0.6739236518200979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'13'!$J$8</c:f>
              <c:strCache>
                <c:ptCount val="1"/>
                <c:pt idx="0">
                  <c:v>Agency network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'13'!$H$10:$H$14</c:f>
              <c:strCache>
                <c:ptCount val="5"/>
                <c:pt idx="0">
                  <c:v>Life</c:v>
                </c:pt>
                <c:pt idx="1">
                  <c:v>Health*</c:v>
                </c:pt>
                <c:pt idx="2">
                  <c:v>Green Card****</c:v>
                </c:pt>
                <c:pt idx="3">
                  <c:v>MTPL***</c:v>
                </c:pt>
                <c:pt idx="4">
                  <c:v>C&amp;C**</c:v>
                </c:pt>
              </c:strCache>
            </c:strRef>
          </c:cat>
          <c:val>
            <c:numRef>
              <c:f>'13'!$J$10:$J$14</c:f>
              <c:numCache>
                <c:formatCode>0%</c:formatCode>
                <c:ptCount val="5"/>
                <c:pt idx="0">
                  <c:v>0.78029999999999999</c:v>
                </c:pt>
                <c:pt idx="1">
                  <c:v>0.47410000000000002</c:v>
                </c:pt>
                <c:pt idx="2">
                  <c:v>0.71960000000000002</c:v>
                </c:pt>
                <c:pt idx="3">
                  <c:v>0.70640000000000003</c:v>
                </c:pt>
                <c:pt idx="4">
                  <c:v>0.54159999999999997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C-426F-A8A8-577E33F1E677}"/>
            </c:ext>
          </c:extLst>
        </c:ser>
        <c:ser>
          <c:idx val="1"/>
          <c:order val="1"/>
          <c:tx>
            <c:strRef>
              <c:f>'13'!$K$8</c:f>
              <c:strCache>
                <c:ptCount val="1"/>
                <c:pt idx="0">
                  <c:v>Direct sales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'13'!$H$10:$H$14</c:f>
              <c:strCache>
                <c:ptCount val="5"/>
                <c:pt idx="0">
                  <c:v>Life</c:v>
                </c:pt>
                <c:pt idx="1">
                  <c:v>Health*</c:v>
                </c:pt>
                <c:pt idx="2">
                  <c:v>Green Card****</c:v>
                </c:pt>
                <c:pt idx="3">
                  <c:v>MTPL***</c:v>
                </c:pt>
                <c:pt idx="4">
                  <c:v>C&amp;C**</c:v>
                </c:pt>
              </c:strCache>
            </c:strRef>
          </c:cat>
          <c:val>
            <c:numRef>
              <c:f>'13'!$K$10:$K$14</c:f>
              <c:numCache>
                <c:formatCode>0%</c:formatCode>
                <c:ptCount val="5"/>
                <c:pt idx="0">
                  <c:v>2.46E-2</c:v>
                </c:pt>
                <c:pt idx="1">
                  <c:v>0.1951</c:v>
                </c:pt>
                <c:pt idx="2">
                  <c:v>6.3299999999999995E-2</c:v>
                </c:pt>
                <c:pt idx="3">
                  <c:v>8.3699999999999997E-2</c:v>
                </c:pt>
                <c:pt idx="4">
                  <c:v>0.13850000000000001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3C-426F-A8A8-577E33F1E677}"/>
            </c:ext>
          </c:extLst>
        </c:ser>
        <c:ser>
          <c:idx val="2"/>
          <c:order val="2"/>
          <c:tx>
            <c:strRef>
              <c:f>'13'!$L$8</c:f>
              <c:strCache>
                <c:ptCount val="1"/>
                <c:pt idx="0">
                  <c:v>Bank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'13'!$H$10:$H$14</c:f>
              <c:strCache>
                <c:ptCount val="5"/>
                <c:pt idx="0">
                  <c:v>Life</c:v>
                </c:pt>
                <c:pt idx="1">
                  <c:v>Health*</c:v>
                </c:pt>
                <c:pt idx="2">
                  <c:v>Green Card****</c:v>
                </c:pt>
                <c:pt idx="3">
                  <c:v>MTPL***</c:v>
                </c:pt>
                <c:pt idx="4">
                  <c:v>C&amp;C**</c:v>
                </c:pt>
              </c:strCache>
            </c:strRef>
          </c:cat>
          <c:val>
            <c:numRef>
              <c:f>'13'!$L$10:$L$14</c:f>
              <c:numCache>
                <c:formatCode>0%</c:formatCode>
                <c:ptCount val="5"/>
                <c:pt idx="0">
                  <c:v>0.1603</c:v>
                </c:pt>
                <c:pt idx="1">
                  <c:v>0.14530000000000001</c:v>
                </c:pt>
                <c:pt idx="2">
                  <c:v>4.1099999999999998E-2</c:v>
                </c:pt>
                <c:pt idx="3">
                  <c:v>8.7599999999999997E-2</c:v>
                </c:pt>
                <c:pt idx="4">
                  <c:v>0.2014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3C-426F-A8A8-577E33F1E677}"/>
            </c:ext>
          </c:extLst>
        </c:ser>
        <c:ser>
          <c:idx val="3"/>
          <c:order val="3"/>
          <c:tx>
            <c:strRef>
              <c:f>'13'!$M$8</c:f>
              <c:strCache>
                <c:ptCount val="1"/>
                <c:pt idx="0">
                  <c:v>Online aggregators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'13'!$H$10:$H$14</c:f>
              <c:strCache>
                <c:ptCount val="5"/>
                <c:pt idx="0">
                  <c:v>Life</c:v>
                </c:pt>
                <c:pt idx="1">
                  <c:v>Health*</c:v>
                </c:pt>
                <c:pt idx="2">
                  <c:v>Green Card****</c:v>
                </c:pt>
                <c:pt idx="3">
                  <c:v>MTPL***</c:v>
                </c:pt>
                <c:pt idx="4">
                  <c:v>C&amp;C**</c:v>
                </c:pt>
              </c:strCache>
            </c:strRef>
          </c:cat>
          <c:val>
            <c:numRef>
              <c:f>'13'!$M$10:$M$14</c:f>
              <c:numCache>
                <c:formatCode>0%</c:formatCode>
                <c:ptCount val="5"/>
                <c:pt idx="0">
                  <c:v>8.0000000000000004E-4</c:v>
                </c:pt>
                <c:pt idx="1">
                  <c:v>3.0000000000000001E-3</c:v>
                </c:pt>
                <c:pt idx="2">
                  <c:v>0.155</c:v>
                </c:pt>
                <c:pt idx="3">
                  <c:v>0.10829999999999999</c:v>
                </c:pt>
                <c:pt idx="4">
                  <c:v>2.3999999999999998E-3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3C-426F-A8A8-577E33F1E677}"/>
            </c:ext>
          </c:extLst>
        </c:ser>
        <c:ser>
          <c:idx val="4"/>
          <c:order val="4"/>
          <c:tx>
            <c:strRef>
              <c:f>'13'!$N$8</c:f>
              <c:strCache>
                <c:ptCount val="1"/>
                <c:pt idx="0">
                  <c:v>Broker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'13'!$H$10:$H$14</c:f>
              <c:strCache>
                <c:ptCount val="5"/>
                <c:pt idx="0">
                  <c:v>Life</c:v>
                </c:pt>
                <c:pt idx="1">
                  <c:v>Health*</c:v>
                </c:pt>
                <c:pt idx="2">
                  <c:v>Green Card****</c:v>
                </c:pt>
                <c:pt idx="3">
                  <c:v>MTPL***</c:v>
                </c:pt>
                <c:pt idx="4">
                  <c:v>C&amp;C**</c:v>
                </c:pt>
              </c:strCache>
            </c:strRef>
          </c:cat>
          <c:val>
            <c:numRef>
              <c:f>'13'!$N$10:$N$14</c:f>
              <c:numCache>
                <c:formatCode>0%</c:formatCode>
                <c:ptCount val="5"/>
                <c:pt idx="0">
                  <c:v>3.4000000000000002E-2</c:v>
                </c:pt>
                <c:pt idx="1">
                  <c:v>0.17799999999999999</c:v>
                </c:pt>
                <c:pt idx="2">
                  <c:v>5.4000000000000003E-3</c:v>
                </c:pt>
                <c:pt idx="3">
                  <c:v>3.7000000000000002E-3</c:v>
                </c:pt>
                <c:pt idx="4">
                  <c:v>1.8700000000000001E-2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3C-426F-A8A8-577E33F1E677}"/>
            </c:ext>
          </c:extLst>
        </c:ser>
        <c:ser>
          <c:idx val="5"/>
          <c:order val="5"/>
          <c:tx>
            <c:strRef>
              <c:f>'13'!$O$8</c:f>
              <c:strCache>
                <c:ptCount val="1"/>
                <c:pt idx="0">
                  <c:v>Autosalon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'13'!$H$10:$H$14</c:f>
              <c:strCache>
                <c:ptCount val="5"/>
                <c:pt idx="0">
                  <c:v>Life</c:v>
                </c:pt>
                <c:pt idx="1">
                  <c:v>Health*</c:v>
                </c:pt>
                <c:pt idx="2">
                  <c:v>Green Card****</c:v>
                </c:pt>
                <c:pt idx="3">
                  <c:v>MTPL***</c:v>
                </c:pt>
                <c:pt idx="4">
                  <c:v>C&amp;C**</c:v>
                </c:pt>
              </c:strCache>
            </c:strRef>
          </c:cat>
          <c:val>
            <c:numRef>
              <c:f>'13'!$O$10:$O$14</c:f>
              <c:numCache>
                <c:formatCode>0%</c:formatCode>
                <c:ptCount val="5"/>
                <c:pt idx="0">
                  <c:v>0</c:v>
                </c:pt>
                <c:pt idx="1">
                  <c:v>5.0000000000000001E-4</c:v>
                </c:pt>
                <c:pt idx="2">
                  <c:v>1.5E-3</c:v>
                </c:pt>
                <c:pt idx="3">
                  <c:v>7.0000000000000001E-3</c:v>
                </c:pt>
                <c:pt idx="4">
                  <c:v>9.5899999999999999E-2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C-426F-A8A8-577E33F1E677}"/>
            </c:ext>
          </c:extLst>
        </c:ser>
        <c:ser>
          <c:idx val="6"/>
          <c:order val="6"/>
          <c:tx>
            <c:strRef>
              <c:f>'13'!$P$8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'13'!$H$10:$H$14</c:f>
              <c:strCache>
                <c:ptCount val="5"/>
                <c:pt idx="0">
                  <c:v>Life</c:v>
                </c:pt>
                <c:pt idx="1">
                  <c:v>Health*</c:v>
                </c:pt>
                <c:pt idx="2">
                  <c:v>Green Card****</c:v>
                </c:pt>
                <c:pt idx="3">
                  <c:v>MTPL***</c:v>
                </c:pt>
                <c:pt idx="4">
                  <c:v>C&amp;C**</c:v>
                </c:pt>
              </c:strCache>
            </c:strRef>
          </c:cat>
          <c:val>
            <c:numRef>
              <c:f>'13'!$P$10:$P$14</c:f>
              <c:numCache>
                <c:formatCode>0%</c:formatCode>
                <c:ptCount val="5"/>
                <c:pt idx="0">
                  <c:v>0</c:v>
                </c:pt>
                <c:pt idx="1">
                  <c:v>4.1000000000000003E-3</c:v>
                </c:pt>
                <c:pt idx="2">
                  <c:v>1.43E-2</c:v>
                </c:pt>
                <c:pt idx="3">
                  <c:v>3.3999999999999998E-3</c:v>
                </c:pt>
                <c:pt idx="4">
                  <c:v>1.6000000000000001E-3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3C-426F-A8A8-577E33F1E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321439"/>
        <c:axId val="164302719"/>
      </c:barChart>
      <c:catAx>
        <c:axId val="16432143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4302719"/>
        <c:crosses val="autoZero"/>
        <c:auto val="1"/>
        <c:lblAlgn val="ctr"/>
        <c:lblOffset val="100"/>
        <c:noMultiLvlLbl val="0"/>
      </c:catAx>
      <c:valAx>
        <c:axId val="164302719"/>
        <c:scaling>
          <c:orientation val="minMax"/>
        </c:scaling>
        <c:delete val="0"/>
        <c:axPos val="b"/>
        <c:numFmt formatCode="0%" sourceLinked="1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4321439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0084436274509807"/>
          <c:w val="1"/>
          <c:h val="0.1991556372549019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85766512308068E-2"/>
          <c:y val="4.4982172930884183E-2"/>
          <c:w val="0.90157444461042147"/>
          <c:h val="0.610282688154140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'14'!$G$9</c:f>
              <c:strCache>
                <c:ptCount val="1"/>
                <c:pt idx="0">
                  <c:v>Транспортне*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AF9386-7041-45FC-99F9-1317831AFBF6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9FA-457A-BD13-F423727FF88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07B3B59-9229-4769-8EE7-2A957E237C55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9FA-457A-BD13-F423727FF88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B28A163-E56A-4C0A-8CF2-3A5DD5A32051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9FA-457A-BD13-F423727FF88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667B953-F4D8-4370-97A3-90C669CA45A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9FA-457A-BD13-F423727FF88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530D969-1A35-449E-941F-7DBC334B2BF1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9FA-457A-BD13-F423727FF88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05BE251-BCCA-4DCB-8B94-BC2C2578974A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9FA-457A-BD13-F423727FF88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67F8D84-35ED-436F-B653-FA5A97DB584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9FA-457A-BD13-F423727FF88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8000F10-3452-46C3-837B-AC7911B8494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9FA-457A-BD13-F423727FF88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806F78D-1EF6-4FFB-AE0C-5E7C7B6628A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9FA-457A-BD13-F423727FF88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0DEB02E-EBC4-4F71-BE4D-142036B2D9C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9FA-457A-BD13-F423727FF88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85C1092-18D8-47C1-9F86-C460FF8E4B53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9FA-457A-BD13-F423727FF88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33FBBE4-BF02-4820-B324-0F55254D956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9FA-457A-BD13-F423727FF8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'14'!$J$8:$U$8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'14'!$J$9:$U$9</c:f>
              <c:numCache>
                <c:formatCode>0.0</c:formatCode>
                <c:ptCount val="12"/>
                <c:pt idx="0">
                  <c:v>3.59</c:v>
                </c:pt>
                <c:pt idx="1">
                  <c:v>4.16</c:v>
                </c:pt>
                <c:pt idx="2">
                  <c:v>5.71</c:v>
                </c:pt>
                <c:pt idx="3">
                  <c:v>5.79</c:v>
                </c:pt>
                <c:pt idx="4">
                  <c:v>4.93</c:v>
                </c:pt>
                <c:pt idx="5">
                  <c:v>6.01</c:v>
                </c:pt>
                <c:pt idx="6">
                  <c:v>6.82</c:v>
                </c:pt>
                <c:pt idx="7">
                  <c:v>6.64</c:v>
                </c:pt>
                <c:pt idx="8">
                  <c:v>6</c:v>
                </c:pt>
                <c:pt idx="9">
                  <c:v>7.19</c:v>
                </c:pt>
                <c:pt idx="10">
                  <c:v>7.96</c:v>
                </c:pt>
                <c:pt idx="11">
                  <c:v>8.3000000000000007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'14'!$J$17:$U$17</c15:f>
                <c15:dlblRangeCache>
                  <c:ptCount val="12"/>
                  <c:pt idx="0">
                    <c:v>37%</c:v>
                  </c:pt>
                  <c:pt idx="1">
                    <c:v>52%</c:v>
                  </c:pt>
                  <c:pt idx="2">
                    <c:v>52%</c:v>
                  </c:pt>
                  <c:pt idx="3">
                    <c:v>53%</c:v>
                  </c:pt>
                  <c:pt idx="4">
                    <c:v>49%</c:v>
                  </c:pt>
                  <c:pt idx="5">
                    <c:v>53%</c:v>
                  </c:pt>
                  <c:pt idx="6">
                    <c:v>53%</c:v>
                  </c:pt>
                  <c:pt idx="7">
                    <c:v>52%</c:v>
                  </c:pt>
                  <c:pt idx="8">
                    <c:v>52%</c:v>
                  </c:pt>
                  <c:pt idx="9">
                    <c:v>58%</c:v>
                  </c:pt>
                  <c:pt idx="10">
                    <c:v>56%</c:v>
                  </c:pt>
                  <c:pt idx="11">
                    <c:v>57%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C9FA-457A-BD13-F423727FF882}"/>
            </c:ext>
          </c:extLst>
        </c:ser>
        <c:ser>
          <c:idx val="1"/>
          <c:order val="1"/>
          <c:tx>
            <c:strRef>
              <c:f>'14'!$G$10</c:f>
              <c:strCache>
                <c:ptCount val="1"/>
                <c:pt idx="0">
                  <c:v>Особисте**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D62433B-0DE7-47EE-9C6C-0C94072C9064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9FA-457A-BD13-F423727FF88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407BDA1-F024-4915-849F-8D3E1EE9FB3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9FA-457A-BD13-F423727FF88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2A5A103-DCCD-46F8-AC6D-42462E717835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9FA-457A-BD13-F423727FF88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9F97E93-5D89-4B93-904F-D324C36F3FD6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9FA-457A-BD13-F423727FF88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2F8E75E-7342-4BBD-A64B-D5F49F89C56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9FA-457A-BD13-F423727FF88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65940EC-3792-4806-A87B-0F591FFEB78A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9FA-457A-BD13-F423727FF88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40491A0-FBC9-447C-B6E7-D0651B7AA8F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9FA-457A-BD13-F423727FF88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C708EF0-33BF-4EF1-8232-42F49BA008BE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9FA-457A-BD13-F423727FF88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5908605-B5EF-4758-82B2-B2CF3897F7B3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C9FA-457A-BD13-F423727FF88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6BF7B6D-14DA-47EB-BB13-3F6451860E87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C9FA-457A-BD13-F423727FF88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465E2C3-08FB-444A-97FF-7156108F325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C9FA-457A-BD13-F423727FF88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C23217D-4D65-4F08-AC2F-85B2D91ED77C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9FA-457A-BD13-F423727FF8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'14'!$J$8:$U$8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'14'!$J$10:$U$10</c:f>
              <c:numCache>
                <c:formatCode>0.0</c:formatCode>
                <c:ptCount val="12"/>
                <c:pt idx="0">
                  <c:v>3.75</c:v>
                </c:pt>
                <c:pt idx="1">
                  <c:v>2.0699999999999998</c:v>
                </c:pt>
                <c:pt idx="2">
                  <c:v>2.85</c:v>
                </c:pt>
                <c:pt idx="3">
                  <c:v>2.83</c:v>
                </c:pt>
                <c:pt idx="4">
                  <c:v>2.93</c:v>
                </c:pt>
                <c:pt idx="5">
                  <c:v>2.9</c:v>
                </c:pt>
                <c:pt idx="6">
                  <c:v>3.17</c:v>
                </c:pt>
                <c:pt idx="7">
                  <c:v>3.31</c:v>
                </c:pt>
                <c:pt idx="8">
                  <c:v>3.66</c:v>
                </c:pt>
                <c:pt idx="9">
                  <c:v>3.63</c:v>
                </c:pt>
                <c:pt idx="10">
                  <c:v>4.28</c:v>
                </c:pt>
                <c:pt idx="11">
                  <c:v>4.0999999999999996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'14'!$J$18:$U$18</c15:f>
                <c15:dlblRangeCache>
                  <c:ptCount val="12"/>
                  <c:pt idx="0">
                    <c:v>39%</c:v>
                  </c:pt>
                  <c:pt idx="1">
                    <c:v>26%</c:v>
                  </c:pt>
                  <c:pt idx="2">
                    <c:v>26%</c:v>
                  </c:pt>
                  <c:pt idx="3">
                    <c:v>26%</c:v>
                  </c:pt>
                  <c:pt idx="4">
                    <c:v>29%</c:v>
                  </c:pt>
                  <c:pt idx="5">
                    <c:v>26%</c:v>
                  </c:pt>
                  <c:pt idx="6">
                    <c:v>25%</c:v>
                  </c:pt>
                  <c:pt idx="7">
                    <c:v>26%</c:v>
                  </c:pt>
                  <c:pt idx="8">
                    <c:v>32%</c:v>
                  </c:pt>
                  <c:pt idx="9">
                    <c:v>28%</c:v>
                  </c:pt>
                  <c:pt idx="10">
                    <c:v>30%</c:v>
                  </c:pt>
                  <c:pt idx="11">
                    <c:v>28%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C9FA-457A-BD13-F423727FF882}"/>
            </c:ext>
          </c:extLst>
        </c:ser>
        <c:ser>
          <c:idx val="2"/>
          <c:order val="2"/>
          <c:tx>
            <c:strRef>
              <c:f>'14'!$G$11</c:f>
              <c:strCache>
                <c:ptCount val="1"/>
                <c:pt idx="0">
                  <c:v>Майно та вогн. ризики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'14'!$J$8:$U$8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'14'!$J$11:$U$11</c:f>
              <c:numCache>
                <c:formatCode>0.0</c:formatCode>
                <c:ptCount val="12"/>
                <c:pt idx="0">
                  <c:v>0.81</c:v>
                </c:pt>
                <c:pt idx="1">
                  <c:v>0.39</c:v>
                </c:pt>
                <c:pt idx="2">
                  <c:v>0.73</c:v>
                </c:pt>
                <c:pt idx="3">
                  <c:v>0.73</c:v>
                </c:pt>
                <c:pt idx="4">
                  <c:v>0.75</c:v>
                </c:pt>
                <c:pt idx="5">
                  <c:v>0.82</c:v>
                </c:pt>
                <c:pt idx="6">
                  <c:v>1</c:v>
                </c:pt>
                <c:pt idx="7">
                  <c:v>1.02</c:v>
                </c:pt>
                <c:pt idx="8">
                  <c:v>0.8</c:v>
                </c:pt>
                <c:pt idx="9">
                  <c:v>0.7</c:v>
                </c:pt>
                <c:pt idx="10">
                  <c:v>0.76</c:v>
                </c:pt>
                <c:pt idx="11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9FA-457A-BD13-F423727FF882}"/>
            </c:ext>
          </c:extLst>
        </c:ser>
        <c:ser>
          <c:idx val="4"/>
          <c:order val="3"/>
          <c:tx>
            <c:strRef>
              <c:f>'14'!$G$12</c:f>
              <c:strCache>
                <c:ptCount val="1"/>
                <c:pt idx="0">
                  <c:v>Відповідальність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'14'!$J$8:$U$8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'14'!$J$12:$U$12</c:f>
              <c:numCache>
                <c:formatCode>0.0</c:formatCode>
                <c:ptCount val="12"/>
                <c:pt idx="0">
                  <c:v>0.49</c:v>
                </c:pt>
                <c:pt idx="1">
                  <c:v>0.32</c:v>
                </c:pt>
                <c:pt idx="2">
                  <c:v>0.42</c:v>
                </c:pt>
                <c:pt idx="3">
                  <c:v>0.34</c:v>
                </c:pt>
                <c:pt idx="4">
                  <c:v>0.42</c:v>
                </c:pt>
                <c:pt idx="5">
                  <c:v>0.37</c:v>
                </c:pt>
                <c:pt idx="6">
                  <c:v>0.56000000000000005</c:v>
                </c:pt>
                <c:pt idx="7">
                  <c:v>0.48</c:v>
                </c:pt>
                <c:pt idx="8">
                  <c:v>0.48</c:v>
                </c:pt>
                <c:pt idx="9">
                  <c:v>0.49</c:v>
                </c:pt>
                <c:pt idx="10">
                  <c:v>0.54</c:v>
                </c:pt>
                <c:pt idx="11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9FA-457A-BD13-F423727FF882}"/>
            </c:ext>
          </c:extLst>
        </c:ser>
        <c:ser>
          <c:idx val="3"/>
          <c:order val="4"/>
          <c:tx>
            <c:strRef>
              <c:f>'14'!$G$14</c:f>
              <c:strCache>
                <c:ptCount val="1"/>
                <c:pt idx="0">
                  <c:v>Фінансові ризики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'14'!$J$8:$U$8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'14'!$J$14:$U$14</c:f>
              <c:numCache>
                <c:formatCode>0.0</c:formatCode>
                <c:ptCount val="12"/>
                <c:pt idx="0">
                  <c:v>0.28000000000000003</c:v>
                </c:pt>
                <c:pt idx="1">
                  <c:v>0.21</c:v>
                </c:pt>
                <c:pt idx="2">
                  <c:v>0.25</c:v>
                </c:pt>
                <c:pt idx="3">
                  <c:v>0.26</c:v>
                </c:pt>
                <c:pt idx="4">
                  <c:v>0.3</c:v>
                </c:pt>
                <c:pt idx="5">
                  <c:v>0.22</c:v>
                </c:pt>
                <c:pt idx="6">
                  <c:v>0.25</c:v>
                </c:pt>
                <c:pt idx="7">
                  <c:v>0.35</c:v>
                </c:pt>
                <c:pt idx="8">
                  <c:v>0.28999999999999998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9FA-457A-BD13-F423727FF882}"/>
            </c:ext>
          </c:extLst>
        </c:ser>
        <c:ser>
          <c:idx val="5"/>
          <c:order val="5"/>
          <c:tx>
            <c:strRef>
              <c:f>'14'!$G$13</c:f>
              <c:strCache>
                <c:ptCount val="1"/>
                <c:pt idx="0">
                  <c:v>Вантажі та багаж***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'14'!$J$8:$U$8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'14'!$J$13:$U$13</c:f>
              <c:numCache>
                <c:formatCode>0.0</c:formatCode>
                <c:ptCount val="12"/>
                <c:pt idx="0">
                  <c:v>0.22</c:v>
                </c:pt>
                <c:pt idx="1">
                  <c:v>0.21</c:v>
                </c:pt>
                <c:pt idx="2">
                  <c:v>0.32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0.34</c:v>
                </c:pt>
                <c:pt idx="6">
                  <c:v>0.32</c:v>
                </c:pt>
                <c:pt idx="7">
                  <c:v>0.35</c:v>
                </c:pt>
                <c:pt idx="8">
                  <c:v>0.35</c:v>
                </c:pt>
                <c:pt idx="9">
                  <c:v>0.38</c:v>
                </c:pt>
                <c:pt idx="10">
                  <c:v>0.45</c:v>
                </c:pt>
                <c:pt idx="11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9FA-457A-BD13-F423727FF882}"/>
            </c:ext>
          </c:extLst>
        </c:ser>
        <c:ser>
          <c:idx val="6"/>
          <c:order val="6"/>
          <c:tx>
            <c:strRef>
              <c:f>'14'!$G$15</c:f>
              <c:strCache>
                <c:ptCount val="1"/>
                <c:pt idx="0">
                  <c:v>Від нещасних випадків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'14'!$J$8:$U$8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'14'!$J$15:$U$15</c:f>
              <c:numCache>
                <c:formatCode>0.0</c:formatCode>
                <c:ptCount val="12"/>
                <c:pt idx="0">
                  <c:v>0.37</c:v>
                </c:pt>
                <c:pt idx="1">
                  <c:v>0.33</c:v>
                </c:pt>
                <c:pt idx="2">
                  <c:v>0.37</c:v>
                </c:pt>
                <c:pt idx="3">
                  <c:v>0.33</c:v>
                </c:pt>
                <c:pt idx="4">
                  <c:v>0.35</c:v>
                </c:pt>
                <c:pt idx="5">
                  <c:v>0.31</c:v>
                </c:pt>
                <c:pt idx="6">
                  <c:v>0.37</c:v>
                </c:pt>
                <c:pt idx="7">
                  <c:v>0.39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9FA-457A-BD13-F423727FF882}"/>
            </c:ext>
          </c:extLst>
        </c:ser>
        <c:ser>
          <c:idx val="7"/>
          <c:order val="7"/>
          <c:tx>
            <c:strRef>
              <c:f>'14'!$G$16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8C969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'14'!$J$8:$U$8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'14'!$J$16:$U$16</c:f>
              <c:numCache>
                <c:formatCode>0.0</c:formatCode>
                <c:ptCount val="12"/>
                <c:pt idx="0">
                  <c:v>0.17</c:v>
                </c:pt>
                <c:pt idx="1">
                  <c:v>0.33</c:v>
                </c:pt>
                <c:pt idx="2">
                  <c:v>0.32</c:v>
                </c:pt>
                <c:pt idx="3">
                  <c:v>0.43</c:v>
                </c:pt>
                <c:pt idx="4">
                  <c:v>0.15</c:v>
                </c:pt>
                <c:pt idx="5">
                  <c:v>0.28000000000000003</c:v>
                </c:pt>
                <c:pt idx="6">
                  <c:v>0.31</c:v>
                </c:pt>
                <c:pt idx="7">
                  <c:v>0.33</c:v>
                </c:pt>
                <c:pt idx="8">
                  <c:v>0.02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9FA-457A-BD13-F423727FF8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427626344"/>
        <c:axId val="427629296"/>
      </c:barChart>
      <c:catAx>
        <c:axId val="42762634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7629296"/>
        <c:crosses val="autoZero"/>
        <c:auto val="0"/>
        <c:lblAlgn val="ctr"/>
        <c:lblOffset val="100"/>
        <c:tickLblSkip val="1"/>
        <c:noMultiLvlLbl val="0"/>
      </c:catAx>
      <c:valAx>
        <c:axId val="427629296"/>
        <c:scaling>
          <c:orientation val="minMax"/>
          <c:max val="16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7626344"/>
        <c:crosses val="autoZero"/>
        <c:crossBetween val="between"/>
        <c:majorUnit val="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2774028347077055E-3"/>
          <c:y val="0.74126100930211736"/>
          <c:w val="0.99722060401711388"/>
          <c:h val="0.25662747596515906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85766512308068E-2"/>
          <c:y val="4.4982172930884183E-2"/>
          <c:w val="0.90157444461042147"/>
          <c:h val="0.610282688154140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'14'!$H$9</c:f>
              <c:strCache>
                <c:ptCount val="1"/>
                <c:pt idx="0">
                  <c:v>Motor*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CCDB039-E7D3-4B5B-BF17-056051F8658F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D73-4FCB-9C5D-1DAE91A66D6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4A38972-6B73-4E89-B4AA-E147CD8E819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D73-4FCB-9C5D-1DAE91A66D6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1145657-B995-4EFC-A8B1-E7ED0781A261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D73-4FCB-9C5D-1DAE91A66D6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64049-B3A4-4055-B31D-2F165D7B31C6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D73-4FCB-9C5D-1DAE91A66D6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FAFBA2B-AC77-4F9F-A463-D43D201FD91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D73-4FCB-9C5D-1DAE91A66D6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9B5FDC4-636F-4709-953B-0D9BFF56A46E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D73-4FCB-9C5D-1DAE91A66D6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DF60573-D1CE-4653-A7A0-7D213227B6F3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D73-4FCB-9C5D-1DAE91A66D6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5DA1B92-FB0E-46E9-9AED-016152665299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D73-4FCB-9C5D-1DAE91A66D6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96CDCEC-3D64-46F7-9B05-C882C9AC1323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D73-4FCB-9C5D-1DAE91A66D6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39A8FCB-F1A8-4BFC-9259-817B33E8182E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D73-4FCB-9C5D-1DAE91A66D6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35B3DC0-4673-489A-B025-8BBA0334F1C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D73-4FCB-9C5D-1DAE91A66D6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F51E1ED-558A-48AD-B85E-1E1C3A29F0F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BD73-4FCB-9C5D-1DAE91A66D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'14'!$J$7:$U$7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'14'!$J$9:$U$9</c:f>
              <c:numCache>
                <c:formatCode>0.0</c:formatCode>
                <c:ptCount val="12"/>
                <c:pt idx="0">
                  <c:v>3.59</c:v>
                </c:pt>
                <c:pt idx="1">
                  <c:v>4.16</c:v>
                </c:pt>
                <c:pt idx="2">
                  <c:v>5.71</c:v>
                </c:pt>
                <c:pt idx="3">
                  <c:v>5.79</c:v>
                </c:pt>
                <c:pt idx="4">
                  <c:v>4.93</c:v>
                </c:pt>
                <c:pt idx="5">
                  <c:v>6.01</c:v>
                </c:pt>
                <c:pt idx="6">
                  <c:v>6.82</c:v>
                </c:pt>
                <c:pt idx="7">
                  <c:v>6.64</c:v>
                </c:pt>
                <c:pt idx="8">
                  <c:v>6</c:v>
                </c:pt>
                <c:pt idx="9">
                  <c:v>7.19</c:v>
                </c:pt>
                <c:pt idx="10">
                  <c:v>7.96</c:v>
                </c:pt>
                <c:pt idx="11">
                  <c:v>8.3000000000000007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'14'!$J$17:$U$17</c15:f>
                <c15:dlblRangeCache>
                  <c:ptCount val="12"/>
                  <c:pt idx="0">
                    <c:v>37%</c:v>
                  </c:pt>
                  <c:pt idx="1">
                    <c:v>52%</c:v>
                  </c:pt>
                  <c:pt idx="2">
                    <c:v>52%</c:v>
                  </c:pt>
                  <c:pt idx="3">
                    <c:v>53%</c:v>
                  </c:pt>
                  <c:pt idx="4">
                    <c:v>49%</c:v>
                  </c:pt>
                  <c:pt idx="5">
                    <c:v>53%</c:v>
                  </c:pt>
                  <c:pt idx="6">
                    <c:v>53%</c:v>
                  </c:pt>
                  <c:pt idx="7">
                    <c:v>52%</c:v>
                  </c:pt>
                  <c:pt idx="8">
                    <c:v>52%</c:v>
                  </c:pt>
                  <c:pt idx="9">
                    <c:v>58%</c:v>
                  </c:pt>
                  <c:pt idx="10">
                    <c:v>56%</c:v>
                  </c:pt>
                  <c:pt idx="11">
                    <c:v>57%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BD73-4FCB-9C5D-1DAE91A66D6E}"/>
            </c:ext>
          </c:extLst>
        </c:ser>
        <c:ser>
          <c:idx val="1"/>
          <c:order val="1"/>
          <c:tx>
            <c:strRef>
              <c:f>'14'!$H$10</c:f>
              <c:strCache>
                <c:ptCount val="1"/>
                <c:pt idx="0">
                  <c:v>Personal**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AB1414D-2853-4AEA-A067-24AEEC032562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D73-4FCB-9C5D-1DAE91A66D6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1EEA5B3-E0B5-4DAD-875A-DB4055B82AB1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D73-4FCB-9C5D-1DAE91A66D6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4970A66-E50C-4F74-8A92-384D25E43559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BD73-4FCB-9C5D-1DAE91A66D6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DDC1DD7-5BEB-4729-BDE8-5390AA33C3D4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BD73-4FCB-9C5D-1DAE91A66D6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3D0C17C-2C23-4284-A7E7-81737F57BDFA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BD73-4FCB-9C5D-1DAE91A66D6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ECF3502-7091-4C5E-9BD5-1CFC5DEBB0A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BD73-4FCB-9C5D-1DAE91A66D6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F94327D-A157-49E9-B217-8B9FD0839A1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BD73-4FCB-9C5D-1DAE91A66D6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EECA19C-709F-407A-9E21-C59C1249DB73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BD73-4FCB-9C5D-1DAE91A66D6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89276E2-B78C-4910-9692-39006726CE0E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BD73-4FCB-9C5D-1DAE91A66D6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E44C8ED-8BE0-4B58-A799-09BF202B01C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BD73-4FCB-9C5D-1DAE91A66D6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B7F8668-0A41-4149-B6BC-6E31E2242D2D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BD73-4FCB-9C5D-1DAE91A66D6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08A6583-8348-4CA5-A132-3E809EEA2EB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BD73-4FCB-9C5D-1DAE91A66D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'14'!$J$7:$U$7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'14'!$J$10:$U$10</c:f>
              <c:numCache>
                <c:formatCode>0.0</c:formatCode>
                <c:ptCount val="12"/>
                <c:pt idx="0">
                  <c:v>3.75</c:v>
                </c:pt>
                <c:pt idx="1">
                  <c:v>2.0699999999999998</c:v>
                </c:pt>
                <c:pt idx="2">
                  <c:v>2.85</c:v>
                </c:pt>
                <c:pt idx="3">
                  <c:v>2.83</c:v>
                </c:pt>
                <c:pt idx="4">
                  <c:v>2.93</c:v>
                </c:pt>
                <c:pt idx="5">
                  <c:v>2.9</c:v>
                </c:pt>
                <c:pt idx="6">
                  <c:v>3.17</c:v>
                </c:pt>
                <c:pt idx="7">
                  <c:v>3.31</c:v>
                </c:pt>
                <c:pt idx="8">
                  <c:v>3.66</c:v>
                </c:pt>
                <c:pt idx="9">
                  <c:v>3.63</c:v>
                </c:pt>
                <c:pt idx="10">
                  <c:v>4.28</c:v>
                </c:pt>
                <c:pt idx="11">
                  <c:v>4.0999999999999996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'14'!$J$18:$U$18</c15:f>
                <c15:dlblRangeCache>
                  <c:ptCount val="12"/>
                  <c:pt idx="0">
                    <c:v>39%</c:v>
                  </c:pt>
                  <c:pt idx="1">
                    <c:v>26%</c:v>
                  </c:pt>
                  <c:pt idx="2">
                    <c:v>26%</c:v>
                  </c:pt>
                  <c:pt idx="3">
                    <c:v>26%</c:v>
                  </c:pt>
                  <c:pt idx="4">
                    <c:v>29%</c:v>
                  </c:pt>
                  <c:pt idx="5">
                    <c:v>26%</c:v>
                  </c:pt>
                  <c:pt idx="6">
                    <c:v>25%</c:v>
                  </c:pt>
                  <c:pt idx="7">
                    <c:v>26%</c:v>
                  </c:pt>
                  <c:pt idx="8">
                    <c:v>32%</c:v>
                  </c:pt>
                  <c:pt idx="9">
                    <c:v>28%</c:v>
                  </c:pt>
                  <c:pt idx="10">
                    <c:v>30%</c:v>
                  </c:pt>
                  <c:pt idx="11">
                    <c:v>28%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BD73-4FCB-9C5D-1DAE91A66D6E}"/>
            </c:ext>
          </c:extLst>
        </c:ser>
        <c:ser>
          <c:idx val="2"/>
          <c:order val="2"/>
          <c:tx>
            <c:strRef>
              <c:f>'14'!$H$11</c:f>
              <c:strCache>
                <c:ptCount val="1"/>
                <c:pt idx="0">
                  <c:v>Property and fire risks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'14'!$J$7:$U$7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'14'!$J$11:$U$11</c:f>
              <c:numCache>
                <c:formatCode>0.0</c:formatCode>
                <c:ptCount val="12"/>
                <c:pt idx="0">
                  <c:v>0.81</c:v>
                </c:pt>
                <c:pt idx="1">
                  <c:v>0.39</c:v>
                </c:pt>
                <c:pt idx="2">
                  <c:v>0.73</c:v>
                </c:pt>
                <c:pt idx="3">
                  <c:v>0.73</c:v>
                </c:pt>
                <c:pt idx="4">
                  <c:v>0.75</c:v>
                </c:pt>
                <c:pt idx="5">
                  <c:v>0.82</c:v>
                </c:pt>
                <c:pt idx="6">
                  <c:v>1</c:v>
                </c:pt>
                <c:pt idx="7">
                  <c:v>1.02</c:v>
                </c:pt>
                <c:pt idx="8">
                  <c:v>0.8</c:v>
                </c:pt>
                <c:pt idx="9">
                  <c:v>0.7</c:v>
                </c:pt>
                <c:pt idx="10">
                  <c:v>0.76</c:v>
                </c:pt>
                <c:pt idx="11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D73-4FCB-9C5D-1DAE91A66D6E}"/>
            </c:ext>
          </c:extLst>
        </c:ser>
        <c:ser>
          <c:idx val="4"/>
          <c:order val="3"/>
          <c:tx>
            <c:strRef>
              <c:f>'14'!$H$12</c:f>
              <c:strCache>
                <c:ptCount val="1"/>
                <c:pt idx="0">
                  <c:v>Liability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'14'!$J$7:$U$7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'14'!$J$12:$U$12</c:f>
              <c:numCache>
                <c:formatCode>0.0</c:formatCode>
                <c:ptCount val="12"/>
                <c:pt idx="0">
                  <c:v>0.49</c:v>
                </c:pt>
                <c:pt idx="1">
                  <c:v>0.32</c:v>
                </c:pt>
                <c:pt idx="2">
                  <c:v>0.42</c:v>
                </c:pt>
                <c:pt idx="3">
                  <c:v>0.34</c:v>
                </c:pt>
                <c:pt idx="4">
                  <c:v>0.42</c:v>
                </c:pt>
                <c:pt idx="5">
                  <c:v>0.37</c:v>
                </c:pt>
                <c:pt idx="6">
                  <c:v>0.56000000000000005</c:v>
                </c:pt>
                <c:pt idx="7">
                  <c:v>0.48</c:v>
                </c:pt>
                <c:pt idx="8">
                  <c:v>0.48</c:v>
                </c:pt>
                <c:pt idx="9">
                  <c:v>0.49</c:v>
                </c:pt>
                <c:pt idx="10">
                  <c:v>0.54</c:v>
                </c:pt>
                <c:pt idx="11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D73-4FCB-9C5D-1DAE91A66D6E}"/>
            </c:ext>
          </c:extLst>
        </c:ser>
        <c:ser>
          <c:idx val="3"/>
          <c:order val="4"/>
          <c:tx>
            <c:strRef>
              <c:f>'14'!$H$14</c:f>
              <c:strCache>
                <c:ptCount val="1"/>
                <c:pt idx="0">
                  <c:v>Financial exposure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'14'!$J$7:$U$7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'14'!$J$14:$U$14</c:f>
              <c:numCache>
                <c:formatCode>0.0</c:formatCode>
                <c:ptCount val="12"/>
                <c:pt idx="0">
                  <c:v>0.28000000000000003</c:v>
                </c:pt>
                <c:pt idx="1">
                  <c:v>0.21</c:v>
                </c:pt>
                <c:pt idx="2">
                  <c:v>0.25</c:v>
                </c:pt>
                <c:pt idx="3">
                  <c:v>0.26</c:v>
                </c:pt>
                <c:pt idx="4">
                  <c:v>0.3</c:v>
                </c:pt>
                <c:pt idx="5">
                  <c:v>0.22</c:v>
                </c:pt>
                <c:pt idx="6">
                  <c:v>0.25</c:v>
                </c:pt>
                <c:pt idx="7">
                  <c:v>0.35</c:v>
                </c:pt>
                <c:pt idx="8">
                  <c:v>0.28999999999999998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D73-4FCB-9C5D-1DAE91A66D6E}"/>
            </c:ext>
          </c:extLst>
        </c:ser>
        <c:ser>
          <c:idx val="5"/>
          <c:order val="5"/>
          <c:tx>
            <c:strRef>
              <c:f>'14'!$H$13</c:f>
              <c:strCache>
                <c:ptCount val="1"/>
                <c:pt idx="0">
                  <c:v>Cargo and luggage***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'14'!$J$7:$U$7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'14'!$J$13:$U$13</c:f>
              <c:numCache>
                <c:formatCode>0.0</c:formatCode>
                <c:ptCount val="12"/>
                <c:pt idx="0">
                  <c:v>0.22</c:v>
                </c:pt>
                <c:pt idx="1">
                  <c:v>0.21</c:v>
                </c:pt>
                <c:pt idx="2">
                  <c:v>0.32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0.34</c:v>
                </c:pt>
                <c:pt idx="6">
                  <c:v>0.32</c:v>
                </c:pt>
                <c:pt idx="7">
                  <c:v>0.35</c:v>
                </c:pt>
                <c:pt idx="8">
                  <c:v>0.35</c:v>
                </c:pt>
                <c:pt idx="9">
                  <c:v>0.38</c:v>
                </c:pt>
                <c:pt idx="10">
                  <c:v>0.45</c:v>
                </c:pt>
                <c:pt idx="11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D73-4FCB-9C5D-1DAE91A66D6E}"/>
            </c:ext>
          </c:extLst>
        </c:ser>
        <c:ser>
          <c:idx val="6"/>
          <c:order val="6"/>
          <c:tx>
            <c:strRef>
              <c:f>'14'!$H$15</c:f>
              <c:strCache>
                <c:ptCount val="1"/>
                <c:pt idx="0">
                  <c:v>Accident insurance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'14'!$J$7:$U$7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'14'!$J$15:$U$15</c:f>
              <c:numCache>
                <c:formatCode>0.0</c:formatCode>
                <c:ptCount val="12"/>
                <c:pt idx="0">
                  <c:v>0.37</c:v>
                </c:pt>
                <c:pt idx="1">
                  <c:v>0.33</c:v>
                </c:pt>
                <c:pt idx="2">
                  <c:v>0.37</c:v>
                </c:pt>
                <c:pt idx="3">
                  <c:v>0.33</c:v>
                </c:pt>
                <c:pt idx="4">
                  <c:v>0.35</c:v>
                </c:pt>
                <c:pt idx="5">
                  <c:v>0.31</c:v>
                </c:pt>
                <c:pt idx="6">
                  <c:v>0.37</c:v>
                </c:pt>
                <c:pt idx="7">
                  <c:v>0.39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D73-4FCB-9C5D-1DAE91A66D6E}"/>
            </c:ext>
          </c:extLst>
        </c:ser>
        <c:ser>
          <c:idx val="7"/>
          <c:order val="7"/>
          <c:tx>
            <c:strRef>
              <c:f>'14'!$H$16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8C969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'14'!$J$7:$U$7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'14'!$J$16:$U$16</c:f>
              <c:numCache>
                <c:formatCode>0.0</c:formatCode>
                <c:ptCount val="12"/>
                <c:pt idx="0">
                  <c:v>0.17</c:v>
                </c:pt>
                <c:pt idx="1">
                  <c:v>0.33</c:v>
                </c:pt>
                <c:pt idx="2">
                  <c:v>0.32</c:v>
                </c:pt>
                <c:pt idx="3">
                  <c:v>0.43</c:v>
                </c:pt>
                <c:pt idx="4">
                  <c:v>0.15</c:v>
                </c:pt>
                <c:pt idx="5">
                  <c:v>0.28000000000000003</c:v>
                </c:pt>
                <c:pt idx="6">
                  <c:v>0.31</c:v>
                </c:pt>
                <c:pt idx="7">
                  <c:v>0.33</c:v>
                </c:pt>
                <c:pt idx="8">
                  <c:v>0.02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D73-4FCB-9C5D-1DAE91A6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427626344"/>
        <c:axId val="427629296"/>
      </c:barChart>
      <c:catAx>
        <c:axId val="42762634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7629296"/>
        <c:crosses val="autoZero"/>
        <c:auto val="0"/>
        <c:lblAlgn val="ctr"/>
        <c:lblOffset val="100"/>
        <c:tickLblSkip val="1"/>
        <c:noMultiLvlLbl val="0"/>
      </c:catAx>
      <c:valAx>
        <c:axId val="427629296"/>
        <c:scaling>
          <c:orientation val="minMax"/>
          <c:max val="16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7626344"/>
        <c:crosses val="autoZero"/>
        <c:crossBetween val="between"/>
        <c:majorUnit val="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2774028347077055E-3"/>
          <c:y val="0.74126100930211736"/>
          <c:w val="0.99722060401711388"/>
          <c:h val="0.25662747596515906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5368091790879"/>
          <c:y val="4.5867903257059313E-2"/>
          <c:w val="0.85654444444444444"/>
          <c:h val="0.74868518518518523"/>
        </c:manualLayout>
      </c:layout>
      <c:lineChart>
        <c:grouping val="standard"/>
        <c:varyColors val="0"/>
        <c:ser>
          <c:idx val="0"/>
          <c:order val="0"/>
          <c:tx>
            <c:strRef>
              <c:f>'15'!$H$12</c:f>
              <c:strCache>
                <c:ptCount val="1"/>
                <c:pt idx="0">
                  <c:v>Страховики життя</c:v>
                </c:pt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3.0186581724069281E-2"/>
                  <c:y val="-5.3259844108669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5-4179-BBF6-C5896DBF47F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'15'!$I$11:$T$11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'15'!$I$12:$T$12</c:f>
              <c:numCache>
                <c:formatCode>0%</c:formatCode>
                <c:ptCount val="12"/>
                <c:pt idx="0">
                  <c:v>1</c:v>
                </c:pt>
                <c:pt idx="1">
                  <c:v>0.73109999999999997</c:v>
                </c:pt>
                <c:pt idx="2">
                  <c:v>0.93369999999999997</c:v>
                </c:pt>
                <c:pt idx="3">
                  <c:v>1.0255000000000001</c:v>
                </c:pt>
                <c:pt idx="4">
                  <c:v>0.86760000000000004</c:v>
                </c:pt>
                <c:pt idx="5">
                  <c:v>0.86539999999999995</c:v>
                </c:pt>
                <c:pt idx="6">
                  <c:v>1.0042</c:v>
                </c:pt>
                <c:pt idx="7">
                  <c:v>1.2228000000000001</c:v>
                </c:pt>
                <c:pt idx="8">
                  <c:v>1.0213000000000001</c:v>
                </c:pt>
                <c:pt idx="9">
                  <c:v>0.99939999999999996</c:v>
                </c:pt>
                <c:pt idx="10">
                  <c:v>1.0936999999999999</c:v>
                </c:pt>
                <c:pt idx="11">
                  <c:v>1.2797000000000001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5-4179-BBF6-C5896DBF47F5}"/>
            </c:ext>
          </c:extLst>
        </c:ser>
        <c:ser>
          <c:idx val="2"/>
          <c:order val="1"/>
          <c:tx>
            <c:strRef>
              <c:f>'15'!$H$13</c:f>
              <c:strCache>
                <c:ptCount val="1"/>
                <c:pt idx="0">
                  <c:v>Ризикові страховики</c:v>
                </c:pt>
              </c:strCache>
            </c:strRef>
          </c:tx>
          <c:spPr>
            <a:ln w="25400" cmpd="sng">
              <a:solidFill>
                <a:srgbClr val="7D0532"/>
              </a:solidFill>
              <a:prstDash val="solid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2.6141190523591481E-2"/>
                  <c:y val="-5.96670282269253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65-4179-BBF6-C5896DBF47F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'15'!$I$11:$T$11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'15'!$I$13:$T$13</c:f>
              <c:numCache>
                <c:formatCode>0%</c:formatCode>
                <c:ptCount val="12"/>
                <c:pt idx="0">
                  <c:v>1</c:v>
                </c:pt>
                <c:pt idx="1">
                  <c:v>0.86180000000000001</c:v>
                </c:pt>
                <c:pt idx="2">
                  <c:v>1.1657</c:v>
                </c:pt>
                <c:pt idx="3">
                  <c:v>1.1672</c:v>
                </c:pt>
                <c:pt idx="4">
                  <c:v>1.0932999999999999</c:v>
                </c:pt>
                <c:pt idx="5">
                  <c:v>1.2261</c:v>
                </c:pt>
                <c:pt idx="6">
                  <c:v>1.3980999999999999</c:v>
                </c:pt>
                <c:pt idx="7">
                  <c:v>1.3665</c:v>
                </c:pt>
                <c:pt idx="8">
                  <c:v>1.2633000000000001</c:v>
                </c:pt>
                <c:pt idx="9">
                  <c:v>1.3980999999999999</c:v>
                </c:pt>
                <c:pt idx="10">
                  <c:v>1.5852999999999999</c:v>
                </c:pt>
                <c:pt idx="11">
                  <c:v>1.5794999999999999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65-4179-BBF6-C5896DBF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6325903"/>
        <c:axId val="766327983"/>
      </c:lineChart>
      <c:catAx>
        <c:axId val="766325903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7983"/>
        <c:crosses val="autoZero"/>
        <c:auto val="1"/>
        <c:lblAlgn val="ctr"/>
        <c:lblOffset val="100"/>
        <c:tickLblSkip val="1"/>
        <c:noMultiLvlLbl val="0"/>
      </c:catAx>
      <c:valAx>
        <c:axId val="766327983"/>
        <c:scaling>
          <c:orientation val="minMax"/>
          <c:min val="0.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%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5903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7841325536062376"/>
          <c:w val="0.99682091503267978"/>
          <c:h val="0.11603752436647174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289247557748"/>
          <c:y val="5.1545823594040488E-2"/>
          <c:w val="0.86459208677753452"/>
          <c:h val="0.719413311571923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'2'!$I$11</c:f>
              <c:strCache>
                <c:ptCount val="1"/>
                <c:pt idx="0">
                  <c:v>Банки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'2'!$J$11:$P$11</c:f>
              <c:numCache>
                <c:formatCode>General</c:formatCode>
                <c:ptCount val="7"/>
                <c:pt idx="0">
                  <c:v>71</c:v>
                </c:pt>
                <c:pt idx="1">
                  <c:v>67</c:v>
                </c:pt>
                <c:pt idx="2">
                  <c:v>63</c:v>
                </c:pt>
                <c:pt idx="3">
                  <c:v>63</c:v>
                </c:pt>
                <c:pt idx="4">
                  <c:v>62</c:v>
                </c:pt>
                <c:pt idx="5" formatCode="0">
                  <c:v>62</c:v>
                </c:pt>
                <c:pt idx="6" formatCode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D-4924-9660-03333CA836BC}"/>
            </c:ext>
          </c:extLst>
        </c:ser>
        <c:ser>
          <c:idx val="5"/>
          <c:order val="1"/>
          <c:tx>
            <c:strRef>
              <c:f>'2'!$I$15</c:f>
              <c:strCache>
                <c:ptCount val="1"/>
                <c:pt idx="0">
                  <c:v>Кредитні спілки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'2'!$J$15:$P$15</c:f>
              <c:numCache>
                <c:formatCode>General</c:formatCode>
                <c:ptCount val="7"/>
                <c:pt idx="0">
                  <c:v>278</c:v>
                </c:pt>
                <c:pt idx="1">
                  <c:v>162</c:v>
                </c:pt>
                <c:pt idx="2">
                  <c:v>133</c:v>
                </c:pt>
                <c:pt idx="3">
                  <c:v>127</c:v>
                </c:pt>
                <c:pt idx="4">
                  <c:v>120</c:v>
                </c:pt>
                <c:pt idx="5" formatCode="0">
                  <c:v>110</c:v>
                </c:pt>
                <c:pt idx="6" formatCode="0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AD-4924-9660-03333CA836BC}"/>
            </c:ext>
          </c:extLst>
        </c:ser>
        <c:ser>
          <c:idx val="1"/>
          <c:order val="2"/>
          <c:tx>
            <c:strRef>
              <c:f>'2'!$I$12</c:f>
              <c:strCache>
                <c:ptCount val="1"/>
                <c:pt idx="0">
                  <c:v>Страховики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'2'!$J$12:$P$12</c:f>
              <c:numCache>
                <c:formatCode>General</c:formatCode>
                <c:ptCount val="7"/>
                <c:pt idx="0">
                  <c:v>155</c:v>
                </c:pt>
                <c:pt idx="1">
                  <c:v>128</c:v>
                </c:pt>
                <c:pt idx="2">
                  <c:v>101</c:v>
                </c:pt>
                <c:pt idx="3">
                  <c:v>98</c:v>
                </c:pt>
                <c:pt idx="4">
                  <c:v>90</c:v>
                </c:pt>
                <c:pt idx="5" formatCode="0">
                  <c:v>75</c:v>
                </c:pt>
                <c:pt idx="6" formatCode="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AD-4924-9660-03333CA836BC}"/>
            </c:ext>
          </c:extLst>
        </c:ser>
        <c:ser>
          <c:idx val="3"/>
          <c:order val="3"/>
          <c:tx>
            <c:strRef>
              <c:f>'2'!$I$13</c:f>
              <c:strCache>
                <c:ptCount val="1"/>
                <c:pt idx="0">
                  <c:v>Фінансові компанії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'2'!$J$13:$P$13</c:f>
              <c:numCache>
                <c:formatCode>General</c:formatCode>
                <c:ptCount val="7"/>
                <c:pt idx="0">
                  <c:v>922</c:v>
                </c:pt>
                <c:pt idx="1">
                  <c:v>760</c:v>
                </c:pt>
                <c:pt idx="2">
                  <c:v>559</c:v>
                </c:pt>
                <c:pt idx="3">
                  <c:v>589</c:v>
                </c:pt>
                <c:pt idx="4">
                  <c:v>548</c:v>
                </c:pt>
                <c:pt idx="5" formatCode="0">
                  <c:v>509</c:v>
                </c:pt>
                <c:pt idx="6" formatCode="0">
                  <c:v>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AD-4924-9660-03333CA836BC}"/>
            </c:ext>
          </c:extLst>
        </c:ser>
        <c:ser>
          <c:idx val="6"/>
          <c:order val="4"/>
          <c:tx>
            <c:strRef>
              <c:f>'2'!$I$16</c:f>
              <c:strCache>
                <c:ptCount val="1"/>
                <c:pt idx="0">
                  <c:v>Ломбарди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'2'!$J$16:$P$16</c:f>
              <c:numCache>
                <c:formatCode>General</c:formatCode>
                <c:ptCount val="7"/>
                <c:pt idx="0">
                  <c:v>261</c:v>
                </c:pt>
                <c:pt idx="1">
                  <c:v>183</c:v>
                </c:pt>
                <c:pt idx="2">
                  <c:v>146</c:v>
                </c:pt>
                <c:pt idx="3">
                  <c:v>123</c:v>
                </c:pt>
                <c:pt idx="4">
                  <c:v>116</c:v>
                </c:pt>
                <c:pt idx="5" formatCode="0">
                  <c:v>113</c:v>
                </c:pt>
                <c:pt idx="6" formatCode="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D-4924-9660-03333CA836BC}"/>
            </c:ext>
          </c:extLst>
        </c:ser>
        <c:ser>
          <c:idx val="4"/>
          <c:order val="5"/>
          <c:tx>
            <c:strRef>
              <c:f>'2'!$I$14</c:f>
              <c:strCache>
                <c:ptCount val="1"/>
                <c:pt idx="0">
                  <c:v>ЮО-лізингодавці*</c:v>
                </c:pt>
              </c:strCache>
            </c:strRef>
          </c:tx>
          <c:spPr>
            <a:solidFill>
              <a:srgbClr val="8C969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'2'!$J$14:$P$14</c:f>
              <c:numCache>
                <c:formatCode>General</c:formatCode>
                <c:ptCount val="7"/>
                <c:pt idx="0">
                  <c:v>137</c:v>
                </c:pt>
                <c:pt idx="1">
                  <c:v>98</c:v>
                </c:pt>
                <c:pt idx="2">
                  <c:v>76</c:v>
                </c:pt>
                <c:pt idx="3">
                  <c:v>5</c:v>
                </c:pt>
                <c:pt idx="4">
                  <c:v>1</c:v>
                </c:pt>
                <c:pt idx="5" formatCode="0">
                  <c:v>1</c:v>
                </c:pt>
                <c:pt idx="6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AD-4924-9660-03333CA83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1978872"/>
        <c:axId val="441980840"/>
      </c:barChart>
      <c:catAx>
        <c:axId val="44197887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1980840"/>
        <c:crosses val="autoZero"/>
        <c:auto val="0"/>
        <c:lblAlgn val="ctr"/>
        <c:lblOffset val="100"/>
        <c:tickLblSkip val="1"/>
        <c:noMultiLvlLbl val="0"/>
      </c:catAx>
      <c:valAx>
        <c:axId val="4419808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1978872"/>
        <c:crosses val="autoZero"/>
        <c:crossBetween val="between"/>
        <c:majorUnit val="50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5062490741035679"/>
          <c:w val="1"/>
          <c:h val="0.14758270877984925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5368091790879"/>
          <c:y val="4.5867903257059313E-2"/>
          <c:w val="0.85654444444444444"/>
          <c:h val="0.74868518518518523"/>
        </c:manualLayout>
      </c:layout>
      <c:lineChart>
        <c:grouping val="standard"/>
        <c:varyColors val="0"/>
        <c:ser>
          <c:idx val="0"/>
          <c:order val="0"/>
          <c:tx>
            <c:strRef>
              <c:f>'15'!$G$12</c:f>
              <c:strCache>
                <c:ptCount val="1"/>
                <c:pt idx="0">
                  <c:v>Life</c:v>
                </c:pt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3.0186581724069281E-2"/>
                  <c:y val="-5.3259844108669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ED-4A5E-AC98-5DF85E6BA1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'15'!$I$10:$T$10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'15'!$I$12:$T$12</c:f>
              <c:numCache>
                <c:formatCode>0%</c:formatCode>
                <c:ptCount val="12"/>
                <c:pt idx="0">
                  <c:v>1</c:v>
                </c:pt>
                <c:pt idx="1">
                  <c:v>0.73109999999999997</c:v>
                </c:pt>
                <c:pt idx="2">
                  <c:v>0.93369999999999997</c:v>
                </c:pt>
                <c:pt idx="3">
                  <c:v>1.0255000000000001</c:v>
                </c:pt>
                <c:pt idx="4">
                  <c:v>0.86760000000000004</c:v>
                </c:pt>
                <c:pt idx="5">
                  <c:v>0.86539999999999995</c:v>
                </c:pt>
                <c:pt idx="6">
                  <c:v>1.0042</c:v>
                </c:pt>
                <c:pt idx="7">
                  <c:v>1.2228000000000001</c:v>
                </c:pt>
                <c:pt idx="8">
                  <c:v>1.0213000000000001</c:v>
                </c:pt>
                <c:pt idx="9">
                  <c:v>0.99939999999999996</c:v>
                </c:pt>
                <c:pt idx="10">
                  <c:v>1.0936999999999999</c:v>
                </c:pt>
                <c:pt idx="11">
                  <c:v>1.2797000000000001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D-4A5E-AC98-5DF85E6BA137}"/>
            </c:ext>
          </c:extLst>
        </c:ser>
        <c:ser>
          <c:idx val="2"/>
          <c:order val="1"/>
          <c:tx>
            <c:strRef>
              <c:f>'15'!$G$13</c:f>
              <c:strCache>
                <c:ptCount val="1"/>
                <c:pt idx="0">
                  <c:v>Non-Life</c:v>
                </c:pt>
              </c:strCache>
            </c:strRef>
          </c:tx>
          <c:spPr>
            <a:ln w="25400" cmpd="sng">
              <a:solidFill>
                <a:srgbClr val="7D0532"/>
              </a:solidFill>
              <a:prstDash val="solid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2.6141190523591481E-2"/>
                  <c:y val="-5.96670282269253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ED-4A5E-AC98-5DF85E6BA1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'15'!$I$10:$T$10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'15'!$I$13:$T$13</c:f>
              <c:numCache>
                <c:formatCode>0%</c:formatCode>
                <c:ptCount val="12"/>
                <c:pt idx="0">
                  <c:v>1</c:v>
                </c:pt>
                <c:pt idx="1">
                  <c:v>0.86180000000000001</c:v>
                </c:pt>
                <c:pt idx="2">
                  <c:v>1.1657</c:v>
                </c:pt>
                <c:pt idx="3">
                  <c:v>1.1672</c:v>
                </c:pt>
                <c:pt idx="4">
                  <c:v>1.0932999999999999</c:v>
                </c:pt>
                <c:pt idx="5">
                  <c:v>1.2261</c:v>
                </c:pt>
                <c:pt idx="6">
                  <c:v>1.3980999999999999</c:v>
                </c:pt>
                <c:pt idx="7">
                  <c:v>1.3665</c:v>
                </c:pt>
                <c:pt idx="8">
                  <c:v>1.2633000000000001</c:v>
                </c:pt>
                <c:pt idx="9">
                  <c:v>1.3980999999999999</c:v>
                </c:pt>
                <c:pt idx="10">
                  <c:v>1.5852999999999999</c:v>
                </c:pt>
                <c:pt idx="11">
                  <c:v>1.5794999999999999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ED-4A5E-AC98-5DF85E6BA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6325903"/>
        <c:axId val="766327983"/>
      </c:lineChart>
      <c:catAx>
        <c:axId val="766325903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7983"/>
        <c:crosses val="autoZero"/>
        <c:auto val="1"/>
        <c:lblAlgn val="ctr"/>
        <c:lblOffset val="100"/>
        <c:tickLblSkip val="1"/>
        <c:noMultiLvlLbl val="0"/>
      </c:catAx>
      <c:valAx>
        <c:axId val="766327983"/>
        <c:scaling>
          <c:orientation val="minMax"/>
          <c:min val="0.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%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5903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7841325536062376"/>
          <c:w val="0.99682091503267978"/>
          <c:h val="0.11603752436647174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5368091790879"/>
          <c:y val="4.510728772539796E-2"/>
          <c:w val="0.85272141701398241"/>
          <c:h val="0.75825097465886937"/>
        </c:manualLayout>
      </c:layout>
      <c:lineChart>
        <c:grouping val="standard"/>
        <c:varyColors val="0"/>
        <c:ser>
          <c:idx val="2"/>
          <c:order val="0"/>
          <c:tx>
            <c:strRef>
              <c:f>'16'!$H$12</c:f>
              <c:strCache>
                <c:ptCount val="1"/>
                <c:pt idx="0">
                  <c:v>Фізичні особи</c:v>
                </c:pt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3F-4103-A37E-69EF9A77D07A}"/>
                </c:ext>
              </c:extLst>
            </c:dLbl>
            <c:dLbl>
              <c:idx val="11"/>
              <c:layout>
                <c:manualLayout>
                  <c:x val="-2.5581941571607186E-2"/>
                  <c:y val="-5.3223057997902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3F-4103-A37E-69EF9A77D07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'16'!$I$11:$T$11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'16'!$I$12:$T$12</c:f>
              <c:numCache>
                <c:formatCode>0%</c:formatCode>
                <c:ptCount val="12"/>
                <c:pt idx="0">
                  <c:v>1</c:v>
                </c:pt>
                <c:pt idx="1">
                  <c:v>0.91800000000000004</c:v>
                </c:pt>
                <c:pt idx="2">
                  <c:v>1.2522</c:v>
                </c:pt>
                <c:pt idx="3">
                  <c:v>1.2318</c:v>
                </c:pt>
                <c:pt idx="4">
                  <c:v>1.1129</c:v>
                </c:pt>
                <c:pt idx="5">
                  <c:v>1.2948999999999999</c:v>
                </c:pt>
                <c:pt idx="6">
                  <c:v>1.4725999999999999</c:v>
                </c:pt>
                <c:pt idx="7">
                  <c:v>1.3824000000000001</c:v>
                </c:pt>
                <c:pt idx="8">
                  <c:v>1.2062999999999999</c:v>
                </c:pt>
                <c:pt idx="9">
                  <c:v>1.5186999999999999</c:v>
                </c:pt>
                <c:pt idx="10">
                  <c:v>1.6647000000000001</c:v>
                </c:pt>
                <c:pt idx="11">
                  <c:v>1.7049000000000001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3F-4103-A37E-69EF9A77D07A}"/>
            </c:ext>
          </c:extLst>
        </c:ser>
        <c:ser>
          <c:idx val="3"/>
          <c:order val="1"/>
          <c:tx>
            <c:strRef>
              <c:f>'16'!$H$13</c:f>
              <c:strCache>
                <c:ptCount val="1"/>
                <c:pt idx="0">
                  <c:v>Юридичні особи</c:v>
                </c:pt>
              </c:strCache>
            </c:strRef>
          </c:tx>
          <c:spPr>
            <a:ln w="2540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3F-4103-A37E-69EF9A77D07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3F-4103-A37E-69EF9A77D07A}"/>
                </c:ext>
              </c:extLst>
            </c:dLbl>
            <c:dLbl>
              <c:idx val="11"/>
              <c:layout>
                <c:manualLayout>
                  <c:x val="-1.7454087222756969E-2"/>
                  <c:y val="4.9221081713317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3F-4103-A37E-69EF9A77D07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'16'!$I$11:$T$11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'16'!$I$13:$T$13</c:f>
              <c:numCache>
                <c:formatCode>0%</c:formatCode>
                <c:ptCount val="12"/>
                <c:pt idx="0">
                  <c:v>1</c:v>
                </c:pt>
                <c:pt idx="1">
                  <c:v>0.77059999999999995</c:v>
                </c:pt>
                <c:pt idx="2">
                  <c:v>1.079</c:v>
                </c:pt>
                <c:pt idx="3">
                  <c:v>1.0955999999999999</c:v>
                </c:pt>
                <c:pt idx="4">
                  <c:v>1.0650999999999999</c:v>
                </c:pt>
                <c:pt idx="5">
                  <c:v>1.1378999999999999</c:v>
                </c:pt>
                <c:pt idx="6">
                  <c:v>1.3075000000000001</c:v>
                </c:pt>
                <c:pt idx="7">
                  <c:v>1.3447</c:v>
                </c:pt>
                <c:pt idx="8">
                  <c:v>1.2371000000000001</c:v>
                </c:pt>
                <c:pt idx="9">
                  <c:v>1.3677999999999999</c:v>
                </c:pt>
                <c:pt idx="10">
                  <c:v>1.4902</c:v>
                </c:pt>
                <c:pt idx="11">
                  <c:v>1.4781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63F-4103-A37E-69EF9A77D07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66325903"/>
        <c:axId val="766327983"/>
      </c:lineChart>
      <c:catAx>
        <c:axId val="766325903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7983"/>
        <c:crosses val="autoZero"/>
        <c:auto val="1"/>
        <c:lblAlgn val="ctr"/>
        <c:lblOffset val="100"/>
        <c:noMultiLvlLbl val="0"/>
      </c:catAx>
      <c:valAx>
        <c:axId val="766327983"/>
        <c:scaling>
          <c:orientation val="minMax"/>
          <c:max val="2"/>
          <c:min val="0.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%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5903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9079142300194936"/>
          <c:w val="0.99682091503267978"/>
          <c:h val="0.10365935672514622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5368091790879"/>
          <c:y val="4.510728772539796E-2"/>
          <c:w val="0.85272141701398241"/>
          <c:h val="0.75825097465886937"/>
        </c:manualLayout>
      </c:layout>
      <c:lineChart>
        <c:grouping val="standard"/>
        <c:varyColors val="0"/>
        <c:ser>
          <c:idx val="2"/>
          <c:order val="0"/>
          <c:tx>
            <c:strRef>
              <c:f>'16'!$G$12</c:f>
              <c:strCache>
                <c:ptCount val="1"/>
                <c:pt idx="0">
                  <c:v>Individuals</c:v>
                </c:pt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27-4A69-A6A8-245FC2415053}"/>
                </c:ext>
              </c:extLst>
            </c:dLbl>
            <c:dLbl>
              <c:idx val="11"/>
              <c:layout>
                <c:manualLayout>
                  <c:x val="-2.5581941571607186E-2"/>
                  <c:y val="-5.3223057997902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27-4A69-A6A8-245FC241505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'16'!$I$10:$T$10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'16'!$I$12:$T$12</c:f>
              <c:numCache>
                <c:formatCode>0%</c:formatCode>
                <c:ptCount val="12"/>
                <c:pt idx="0">
                  <c:v>1</c:v>
                </c:pt>
                <c:pt idx="1">
                  <c:v>0.91800000000000004</c:v>
                </c:pt>
                <c:pt idx="2">
                  <c:v>1.2522</c:v>
                </c:pt>
                <c:pt idx="3">
                  <c:v>1.2318</c:v>
                </c:pt>
                <c:pt idx="4">
                  <c:v>1.1129</c:v>
                </c:pt>
                <c:pt idx="5">
                  <c:v>1.2948999999999999</c:v>
                </c:pt>
                <c:pt idx="6">
                  <c:v>1.4725999999999999</c:v>
                </c:pt>
                <c:pt idx="7">
                  <c:v>1.3824000000000001</c:v>
                </c:pt>
                <c:pt idx="8">
                  <c:v>1.2062999999999999</c:v>
                </c:pt>
                <c:pt idx="9">
                  <c:v>1.5186999999999999</c:v>
                </c:pt>
                <c:pt idx="10">
                  <c:v>1.6647000000000001</c:v>
                </c:pt>
                <c:pt idx="11">
                  <c:v>1.7049000000000001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27-4A69-A6A8-245FC2415053}"/>
            </c:ext>
          </c:extLst>
        </c:ser>
        <c:ser>
          <c:idx val="3"/>
          <c:order val="1"/>
          <c:tx>
            <c:strRef>
              <c:f>'16'!$G$13</c:f>
              <c:strCache>
                <c:ptCount val="1"/>
                <c:pt idx="0">
                  <c:v>Legal entities</c:v>
                </c:pt>
              </c:strCache>
            </c:strRef>
          </c:tx>
          <c:spPr>
            <a:ln w="2540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27-4A69-A6A8-245FC241505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27-4A69-A6A8-245FC2415053}"/>
                </c:ext>
              </c:extLst>
            </c:dLbl>
            <c:dLbl>
              <c:idx val="11"/>
              <c:layout>
                <c:manualLayout>
                  <c:x val="-1.7454087222756969E-2"/>
                  <c:y val="4.9221081713317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27-4A69-A6A8-245FC241505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'16'!$I$10:$T$10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'16'!$I$13:$T$13</c:f>
              <c:numCache>
                <c:formatCode>0%</c:formatCode>
                <c:ptCount val="12"/>
                <c:pt idx="0">
                  <c:v>1</c:v>
                </c:pt>
                <c:pt idx="1">
                  <c:v>0.77059999999999995</c:v>
                </c:pt>
                <c:pt idx="2">
                  <c:v>1.079</c:v>
                </c:pt>
                <c:pt idx="3">
                  <c:v>1.0955999999999999</c:v>
                </c:pt>
                <c:pt idx="4">
                  <c:v>1.0650999999999999</c:v>
                </c:pt>
                <c:pt idx="5">
                  <c:v>1.1378999999999999</c:v>
                </c:pt>
                <c:pt idx="6">
                  <c:v>1.3075000000000001</c:v>
                </c:pt>
                <c:pt idx="7">
                  <c:v>1.3447</c:v>
                </c:pt>
                <c:pt idx="8">
                  <c:v>1.2371000000000001</c:v>
                </c:pt>
                <c:pt idx="9">
                  <c:v>1.3677999999999999</c:v>
                </c:pt>
                <c:pt idx="10">
                  <c:v>1.4902</c:v>
                </c:pt>
                <c:pt idx="11">
                  <c:v>1.4781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27-4A69-A6A8-245FC24150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66325903"/>
        <c:axId val="766327983"/>
      </c:lineChart>
      <c:catAx>
        <c:axId val="766325903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7983"/>
        <c:crosses val="autoZero"/>
        <c:auto val="1"/>
        <c:lblAlgn val="ctr"/>
        <c:lblOffset val="100"/>
        <c:noMultiLvlLbl val="0"/>
      </c:catAx>
      <c:valAx>
        <c:axId val="766327983"/>
        <c:scaling>
          <c:orientation val="minMax"/>
          <c:max val="2"/>
          <c:min val="0.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%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5903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9079142300194936"/>
          <c:w val="0.99682091503267978"/>
          <c:h val="0.10365935672514622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35408183559612E-2"/>
          <c:y val="4.87793516329946E-2"/>
          <c:w val="0.80067827621132426"/>
          <c:h val="0.69381157407407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'17'!$E$10</c:f>
              <c:strCache>
                <c:ptCount val="1"/>
                <c:pt idx="0">
                  <c:v>Фінансовий результат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'17'!$F$9:$Q$9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'17'!$F$10:$Q$10</c:f>
              <c:numCache>
                <c:formatCode>0.0</c:formatCode>
                <c:ptCount val="12"/>
                <c:pt idx="0">
                  <c:v>0.86</c:v>
                </c:pt>
                <c:pt idx="1">
                  <c:v>1.78</c:v>
                </c:pt>
                <c:pt idx="2">
                  <c:v>3.14</c:v>
                </c:pt>
                <c:pt idx="3">
                  <c:v>3.01</c:v>
                </c:pt>
                <c:pt idx="4">
                  <c:v>0.51</c:v>
                </c:pt>
                <c:pt idx="5">
                  <c:v>1.17</c:v>
                </c:pt>
                <c:pt idx="6">
                  <c:v>1.81</c:v>
                </c:pt>
                <c:pt idx="7">
                  <c:v>1.9</c:v>
                </c:pt>
                <c:pt idx="8">
                  <c:v>0.82</c:v>
                </c:pt>
                <c:pt idx="9">
                  <c:v>1.35</c:v>
                </c:pt>
                <c:pt idx="10" formatCode="General">
                  <c:v>1.98</c:v>
                </c:pt>
                <c:pt idx="11" formatCode="General">
                  <c:v>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9-4681-BB66-B1FEBA68A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053496"/>
        <c:axId val="545054808"/>
        <c:extLst/>
      </c:barChart>
      <c:lineChart>
        <c:grouping val="standard"/>
        <c:varyColors val="0"/>
        <c:ser>
          <c:idx val="2"/>
          <c:order val="1"/>
          <c:tx>
            <c:strRef>
              <c:f>'17'!$E$11</c:f>
              <c:strCache>
                <c:ptCount val="1"/>
                <c:pt idx="0">
                  <c:v>Net loss ratio (п. ш.)</c:v>
                </c:pt>
              </c:strCache>
            </c:strRef>
          </c:tx>
          <c:spPr>
            <a:ln w="25400" cap="rnd">
              <a:solidFill>
                <a:srgbClr val="057D46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149-4681-BB66-B1FEBA68A223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149-4681-BB66-B1FEBA68A223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149-4681-BB66-B1FEBA68A223}"/>
              </c:ext>
            </c:extLst>
          </c:dPt>
          <c:cat>
            <c:strRef>
              <c:f>'17'!$F$9:$Q$9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'17'!$F$11:$Q$11</c:f>
              <c:numCache>
                <c:formatCode>0.0%</c:formatCode>
                <c:ptCount val="12"/>
                <c:pt idx="0">
                  <c:v>0.39290000000000003</c:v>
                </c:pt>
                <c:pt idx="1">
                  <c:v>0.4128</c:v>
                </c:pt>
                <c:pt idx="2">
                  <c:v>0.43630000000000002</c:v>
                </c:pt>
                <c:pt idx="3">
                  <c:v>0.42299999999999999</c:v>
                </c:pt>
                <c:pt idx="4">
                  <c:v>0.42909999999999998</c:v>
                </c:pt>
                <c:pt idx="5">
                  <c:v>0.41420000000000001</c:v>
                </c:pt>
                <c:pt idx="6">
                  <c:v>0.40639999999999998</c:v>
                </c:pt>
                <c:pt idx="7">
                  <c:v>0.42720000000000002</c:v>
                </c:pt>
                <c:pt idx="8">
                  <c:v>0.61850000000000005</c:v>
                </c:pt>
                <c:pt idx="9">
                  <c:v>0.51780000000000004</c:v>
                </c:pt>
                <c:pt idx="10">
                  <c:v>0.49619999999999997</c:v>
                </c:pt>
                <c:pt idx="11" formatCode="0.00%">
                  <c:v>0.49840000000000001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49-4681-BB66-B1FEBA68A223}"/>
            </c:ext>
          </c:extLst>
        </c:ser>
        <c:ser>
          <c:idx val="3"/>
          <c:order val="2"/>
          <c:tx>
            <c:strRef>
              <c:f>'17'!$E$12</c:f>
              <c:strCache>
                <c:ptCount val="1"/>
                <c:pt idx="0">
                  <c:v>Net combined ratio (п. ш.)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149-4681-BB66-B1FEBA68A223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149-4681-BB66-B1FEBA68A223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149-4681-BB66-B1FEBA68A223}"/>
              </c:ext>
            </c:extLst>
          </c:dPt>
          <c:cat>
            <c:strRef>
              <c:f>'17'!$F$9:$Q$9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'17'!$F$12:$Q$12</c:f>
              <c:numCache>
                <c:formatCode>0.0%</c:formatCode>
                <c:ptCount val="12"/>
                <c:pt idx="0">
                  <c:v>0.85370000000000001</c:v>
                </c:pt>
                <c:pt idx="1">
                  <c:v>0.88660000000000005</c:v>
                </c:pt>
                <c:pt idx="2">
                  <c:v>0.91700000000000004</c:v>
                </c:pt>
                <c:pt idx="3">
                  <c:v>0.92989999999999995</c:v>
                </c:pt>
                <c:pt idx="4">
                  <c:v>0.94550000000000001</c:v>
                </c:pt>
                <c:pt idx="5">
                  <c:v>0.93640000000000001</c:v>
                </c:pt>
                <c:pt idx="6">
                  <c:v>0.92679999999999996</c:v>
                </c:pt>
                <c:pt idx="7">
                  <c:v>0.95389999999999997</c:v>
                </c:pt>
                <c:pt idx="8">
                  <c:v>1.1266</c:v>
                </c:pt>
                <c:pt idx="9">
                  <c:v>1.0410999999999999</c:v>
                </c:pt>
                <c:pt idx="10">
                  <c:v>1.0011000000000001</c:v>
                </c:pt>
                <c:pt idx="11" formatCode="0.00%">
                  <c:v>0.9839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149-4681-BB66-B1FEBA68A223}"/>
            </c:ext>
          </c:extLst>
        </c:ser>
        <c:ser>
          <c:idx val="4"/>
          <c:order val="3"/>
          <c:tx>
            <c:strRef>
              <c:f>'17'!$E$13</c:f>
              <c:strCache>
                <c:ptCount val="1"/>
                <c:pt idx="0">
                  <c:v>Net operating ratio (п. ш.)</c:v>
                </c:pt>
              </c:strCache>
            </c:strRef>
          </c:tx>
          <c:spPr>
            <a:ln w="25400" cap="rnd" cmpd="sng">
              <a:solidFill>
                <a:srgbClr val="00559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5149-4681-BB66-B1FEBA68A223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5149-4681-BB66-B1FEBA68A223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5149-4681-BB66-B1FEBA68A223}"/>
              </c:ext>
            </c:extLst>
          </c:dPt>
          <c:cat>
            <c:strRef>
              <c:f>'17'!$F$9:$Q$9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'17'!$F$13:$Q$13</c:f>
              <c:numCache>
                <c:formatCode>0.0%</c:formatCode>
                <c:ptCount val="12"/>
                <c:pt idx="0">
                  <c:v>0.8125</c:v>
                </c:pt>
                <c:pt idx="1">
                  <c:v>0.84199999999999997</c:v>
                </c:pt>
                <c:pt idx="2">
                  <c:v>0.86299999999999999</c:v>
                </c:pt>
                <c:pt idx="3">
                  <c:v>0.87270000000000003</c:v>
                </c:pt>
                <c:pt idx="4">
                  <c:v>0.87880000000000003</c:v>
                </c:pt>
                <c:pt idx="5">
                  <c:v>0.86409999999999998</c:v>
                </c:pt>
                <c:pt idx="6">
                  <c:v>0.85170000000000001</c:v>
                </c:pt>
                <c:pt idx="7">
                  <c:v>0.87660000000000005</c:v>
                </c:pt>
                <c:pt idx="8">
                  <c:v>1.0335000000000001</c:v>
                </c:pt>
                <c:pt idx="9">
                  <c:v>0.95660000000000001</c:v>
                </c:pt>
                <c:pt idx="10">
                  <c:v>0.91720000000000002</c:v>
                </c:pt>
                <c:pt idx="11">
                  <c:v>0.89700000000000002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149-4681-BB66-B1FEBA68A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72848"/>
        <c:axId val="545078424"/>
      </c:lineChart>
      <c:catAx>
        <c:axId val="5450534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4808"/>
        <c:crosses val="autoZero"/>
        <c:auto val="1"/>
        <c:lblAlgn val="ctr"/>
        <c:lblOffset val="100"/>
        <c:tickLblSkip val="1"/>
        <c:noMultiLvlLbl val="0"/>
      </c:catAx>
      <c:valAx>
        <c:axId val="5450548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3496"/>
        <c:crosses val="autoZero"/>
        <c:crossBetween val="between"/>
        <c:majorUnit val="0.5"/>
      </c:valAx>
      <c:valAx>
        <c:axId val="545078424"/>
        <c:scaling>
          <c:orientation val="minMax"/>
          <c:max val="1.4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72848"/>
        <c:crosses val="max"/>
        <c:crossBetween val="between"/>
        <c:majorUnit val="0.2"/>
      </c:valAx>
      <c:catAx>
        <c:axId val="54507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07842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2482824074074079"/>
          <c:w val="1"/>
          <c:h val="0.17508472222222221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35408183559612E-2"/>
          <c:y val="4.87793516329946E-2"/>
          <c:w val="0.80067827621132426"/>
          <c:h val="0.69381157407407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'17'!$D$10</c:f>
              <c:strCache>
                <c:ptCount val="1"/>
                <c:pt idx="0">
                  <c:v>Net profit or loss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'17'!$F$8:$Q$8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'17'!$F$10:$Q$10</c:f>
              <c:numCache>
                <c:formatCode>0.0</c:formatCode>
                <c:ptCount val="12"/>
                <c:pt idx="0">
                  <c:v>0.86</c:v>
                </c:pt>
                <c:pt idx="1">
                  <c:v>1.78</c:v>
                </c:pt>
                <c:pt idx="2">
                  <c:v>3.14</c:v>
                </c:pt>
                <c:pt idx="3">
                  <c:v>3.01</c:v>
                </c:pt>
                <c:pt idx="4">
                  <c:v>0.51</c:v>
                </c:pt>
                <c:pt idx="5">
                  <c:v>1.17</c:v>
                </c:pt>
                <c:pt idx="6">
                  <c:v>1.81</c:v>
                </c:pt>
                <c:pt idx="7">
                  <c:v>1.9</c:v>
                </c:pt>
                <c:pt idx="8">
                  <c:v>0.82</c:v>
                </c:pt>
                <c:pt idx="9">
                  <c:v>1.35</c:v>
                </c:pt>
                <c:pt idx="10" formatCode="General">
                  <c:v>1.98</c:v>
                </c:pt>
                <c:pt idx="11" formatCode="General">
                  <c:v>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B-4A7F-A84E-50BAC9246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053496"/>
        <c:axId val="545054808"/>
        <c:extLst/>
      </c:barChart>
      <c:lineChart>
        <c:grouping val="standard"/>
        <c:varyColors val="0"/>
        <c:ser>
          <c:idx val="2"/>
          <c:order val="1"/>
          <c:tx>
            <c:strRef>
              <c:f>'17'!$D$11</c:f>
              <c:strCache>
                <c:ptCount val="1"/>
                <c:pt idx="0">
                  <c:v>Net loss ratio (r.h.s.)</c:v>
                </c:pt>
              </c:strCache>
            </c:strRef>
          </c:tx>
          <c:spPr>
            <a:ln w="25400" cap="rnd">
              <a:solidFill>
                <a:srgbClr val="057D46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8AB-4A7F-A84E-50BAC92461A3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8AB-4A7F-A84E-50BAC92461A3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8AB-4A7F-A84E-50BAC92461A3}"/>
              </c:ext>
            </c:extLst>
          </c:dPt>
          <c:cat>
            <c:strRef>
              <c:f>'17'!$F$8:$Q$8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'17'!$F$11:$Q$11</c:f>
              <c:numCache>
                <c:formatCode>0.0%</c:formatCode>
                <c:ptCount val="12"/>
                <c:pt idx="0">
                  <c:v>0.39290000000000003</c:v>
                </c:pt>
                <c:pt idx="1">
                  <c:v>0.4128</c:v>
                </c:pt>
                <c:pt idx="2">
                  <c:v>0.43630000000000002</c:v>
                </c:pt>
                <c:pt idx="3">
                  <c:v>0.42299999999999999</c:v>
                </c:pt>
                <c:pt idx="4">
                  <c:v>0.42909999999999998</c:v>
                </c:pt>
                <c:pt idx="5">
                  <c:v>0.41420000000000001</c:v>
                </c:pt>
                <c:pt idx="6">
                  <c:v>0.40639999999999998</c:v>
                </c:pt>
                <c:pt idx="7">
                  <c:v>0.42720000000000002</c:v>
                </c:pt>
                <c:pt idx="8">
                  <c:v>0.61850000000000005</c:v>
                </c:pt>
                <c:pt idx="9">
                  <c:v>0.51780000000000004</c:v>
                </c:pt>
                <c:pt idx="10">
                  <c:v>0.49619999999999997</c:v>
                </c:pt>
                <c:pt idx="11" formatCode="0.00%">
                  <c:v>0.49840000000000001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8AB-4A7F-A84E-50BAC92461A3}"/>
            </c:ext>
          </c:extLst>
        </c:ser>
        <c:ser>
          <c:idx val="3"/>
          <c:order val="2"/>
          <c:tx>
            <c:strRef>
              <c:f>'17'!$D$12</c:f>
              <c:strCache>
                <c:ptCount val="1"/>
                <c:pt idx="0">
                  <c:v>Net combined ratio (r.h.s.)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8AB-4A7F-A84E-50BAC92461A3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C8AB-4A7F-A84E-50BAC92461A3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C8AB-4A7F-A84E-50BAC92461A3}"/>
              </c:ext>
            </c:extLst>
          </c:dPt>
          <c:cat>
            <c:strRef>
              <c:f>'17'!$F$8:$Q$8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'17'!$F$12:$Q$12</c:f>
              <c:numCache>
                <c:formatCode>0.0%</c:formatCode>
                <c:ptCount val="12"/>
                <c:pt idx="0">
                  <c:v>0.85370000000000001</c:v>
                </c:pt>
                <c:pt idx="1">
                  <c:v>0.88660000000000005</c:v>
                </c:pt>
                <c:pt idx="2">
                  <c:v>0.91700000000000004</c:v>
                </c:pt>
                <c:pt idx="3">
                  <c:v>0.92989999999999995</c:v>
                </c:pt>
                <c:pt idx="4">
                  <c:v>0.94550000000000001</c:v>
                </c:pt>
                <c:pt idx="5">
                  <c:v>0.93640000000000001</c:v>
                </c:pt>
                <c:pt idx="6">
                  <c:v>0.92679999999999996</c:v>
                </c:pt>
                <c:pt idx="7">
                  <c:v>0.95389999999999997</c:v>
                </c:pt>
                <c:pt idx="8">
                  <c:v>1.1266</c:v>
                </c:pt>
                <c:pt idx="9">
                  <c:v>1.0410999999999999</c:v>
                </c:pt>
                <c:pt idx="10">
                  <c:v>1.0011000000000001</c:v>
                </c:pt>
                <c:pt idx="11" formatCode="0.00%">
                  <c:v>0.9839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8AB-4A7F-A84E-50BAC92461A3}"/>
            </c:ext>
          </c:extLst>
        </c:ser>
        <c:ser>
          <c:idx val="4"/>
          <c:order val="3"/>
          <c:tx>
            <c:strRef>
              <c:f>'17'!$D$13</c:f>
              <c:strCache>
                <c:ptCount val="1"/>
                <c:pt idx="0">
                  <c:v>Net operating ratio (r.h.s.)</c:v>
                </c:pt>
              </c:strCache>
            </c:strRef>
          </c:tx>
          <c:spPr>
            <a:ln w="25400" cap="rnd" cmpd="sng">
              <a:solidFill>
                <a:srgbClr val="00559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C8AB-4A7F-A84E-50BAC92461A3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C8AB-4A7F-A84E-50BAC92461A3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AB-4A7F-A84E-50BAC92461A3}"/>
              </c:ext>
            </c:extLst>
          </c:dPt>
          <c:cat>
            <c:strRef>
              <c:f>'17'!$F$8:$Q$8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'17'!$F$13:$Q$13</c:f>
              <c:numCache>
                <c:formatCode>0.0%</c:formatCode>
                <c:ptCount val="12"/>
                <c:pt idx="0">
                  <c:v>0.8125</c:v>
                </c:pt>
                <c:pt idx="1">
                  <c:v>0.84199999999999997</c:v>
                </c:pt>
                <c:pt idx="2">
                  <c:v>0.86299999999999999</c:v>
                </c:pt>
                <c:pt idx="3">
                  <c:v>0.87270000000000003</c:v>
                </c:pt>
                <c:pt idx="4">
                  <c:v>0.87880000000000003</c:v>
                </c:pt>
                <c:pt idx="5">
                  <c:v>0.86409999999999998</c:v>
                </c:pt>
                <c:pt idx="6">
                  <c:v>0.85170000000000001</c:v>
                </c:pt>
                <c:pt idx="7">
                  <c:v>0.87660000000000005</c:v>
                </c:pt>
                <c:pt idx="8">
                  <c:v>1.0335000000000001</c:v>
                </c:pt>
                <c:pt idx="9">
                  <c:v>0.95660000000000001</c:v>
                </c:pt>
                <c:pt idx="10">
                  <c:v>0.91720000000000002</c:v>
                </c:pt>
                <c:pt idx="11">
                  <c:v>0.89700000000000002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8AB-4A7F-A84E-50BAC9246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72848"/>
        <c:axId val="545078424"/>
      </c:lineChart>
      <c:catAx>
        <c:axId val="5450534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4808"/>
        <c:crosses val="autoZero"/>
        <c:auto val="1"/>
        <c:lblAlgn val="ctr"/>
        <c:lblOffset val="100"/>
        <c:tickLblSkip val="1"/>
        <c:noMultiLvlLbl val="0"/>
      </c:catAx>
      <c:valAx>
        <c:axId val="5450548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3496"/>
        <c:crosses val="autoZero"/>
        <c:crossBetween val="between"/>
        <c:majorUnit val="0.5"/>
      </c:valAx>
      <c:valAx>
        <c:axId val="545078424"/>
        <c:scaling>
          <c:orientation val="minMax"/>
          <c:max val="1.4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72848"/>
        <c:crosses val="max"/>
        <c:crossBetween val="between"/>
        <c:majorUnit val="0.2"/>
      </c:valAx>
      <c:catAx>
        <c:axId val="54507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07842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2482824074074079"/>
          <c:w val="1"/>
          <c:h val="0.17508472222222221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1472827460628569E-3"/>
          <c:y val="5.1323058955343386E-2"/>
          <c:w val="0.99120057630902281"/>
          <c:h val="0.821168943285494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'18'!$I$9</c:f>
              <c:strCache>
                <c:ptCount val="1"/>
                <c:pt idx="0">
                  <c:v>Net loss ratio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'18'!$G$10:$G$13</c:f>
              <c:strCache>
                <c:ptCount val="4"/>
                <c:pt idx="0">
                  <c:v>“Зелена картка”</c:v>
                </c:pt>
                <c:pt idx="1">
                  <c:v>Здоров’я</c:v>
                </c:pt>
                <c:pt idx="2">
                  <c:v>ОСЦПВ</c:v>
                </c:pt>
                <c:pt idx="3">
                  <c:v>КАСКО</c:v>
                </c:pt>
              </c:strCache>
            </c:strRef>
          </c:cat>
          <c:val>
            <c:numRef>
              <c:f>'18'!$I$10:$I$13</c:f>
              <c:numCache>
                <c:formatCode>0.0%</c:formatCode>
                <c:ptCount val="4"/>
                <c:pt idx="0">
                  <c:v>0.57599999999999996</c:v>
                </c:pt>
                <c:pt idx="1">
                  <c:v>0.66830000000000001</c:v>
                </c:pt>
                <c:pt idx="2">
                  <c:v>0.55400000000000005</c:v>
                </c:pt>
                <c:pt idx="3">
                  <c:v>0.47120000000000001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1-453E-8945-F60B090AF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76341247"/>
        <c:axId val="676345407"/>
      </c:barChart>
      <c:catAx>
        <c:axId val="6763412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76345407"/>
        <c:crosses val="autoZero"/>
        <c:auto val="1"/>
        <c:lblAlgn val="ctr"/>
        <c:lblOffset val="100"/>
        <c:noMultiLvlLbl val="0"/>
      </c:catAx>
      <c:valAx>
        <c:axId val="676345407"/>
        <c:scaling>
          <c:orientation val="minMax"/>
        </c:scaling>
        <c:delete val="0"/>
        <c:axPos val="b"/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76341247"/>
        <c:crosses val="autoZero"/>
        <c:crossBetween val="between"/>
        <c:majorUnit val="0.1500000000000000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1472827460628569E-3"/>
          <c:y val="5.1323058955343386E-2"/>
          <c:w val="0.99120057630902281"/>
          <c:h val="0.821168943285494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'18'!$I$9</c:f>
              <c:strCache>
                <c:ptCount val="1"/>
                <c:pt idx="0">
                  <c:v>Net loss ratio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'18'!$F$10:$F$13</c:f>
              <c:strCache>
                <c:ptCount val="4"/>
                <c:pt idx="0">
                  <c:v>Green Card****</c:v>
                </c:pt>
                <c:pt idx="1">
                  <c:v>Health insurance*</c:v>
                </c:pt>
                <c:pt idx="2">
                  <c:v>MTPL***</c:v>
                </c:pt>
                <c:pt idx="3">
                  <c:v>C&amp;C**</c:v>
                </c:pt>
              </c:strCache>
            </c:strRef>
          </c:cat>
          <c:val>
            <c:numRef>
              <c:f>'18'!$I$10:$I$13</c:f>
              <c:numCache>
                <c:formatCode>0.0%</c:formatCode>
                <c:ptCount val="4"/>
                <c:pt idx="0">
                  <c:v>0.57599999999999996</c:v>
                </c:pt>
                <c:pt idx="1">
                  <c:v>0.66830000000000001</c:v>
                </c:pt>
                <c:pt idx="2">
                  <c:v>0.55400000000000005</c:v>
                </c:pt>
                <c:pt idx="3">
                  <c:v>0.47120000000000001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2-4F9F-B4BB-46006A432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76341247"/>
        <c:axId val="676345407"/>
      </c:barChart>
      <c:catAx>
        <c:axId val="6763412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76345407"/>
        <c:crosses val="autoZero"/>
        <c:auto val="1"/>
        <c:lblAlgn val="ctr"/>
        <c:lblOffset val="100"/>
        <c:noMultiLvlLbl val="0"/>
      </c:catAx>
      <c:valAx>
        <c:axId val="676345407"/>
        <c:scaling>
          <c:orientation val="minMax"/>
        </c:scaling>
        <c:delete val="0"/>
        <c:axPos val="b"/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76341247"/>
        <c:crosses val="autoZero"/>
        <c:crossBetween val="between"/>
        <c:majorUnit val="0.1500000000000000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08154926380226E-2"/>
          <c:y val="4.4375821713649052E-2"/>
          <c:w val="0.86189421046493619"/>
          <c:h val="0.6601926364386970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'19'!$H$12</c:f>
              <c:strCache>
                <c:ptCount val="1"/>
                <c:pt idx="0">
                  <c:v>Резерв збитків*, млрд грн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'19'!$I$11:$T$11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'19'!$I$12:$T$12</c:f>
              <c:numCache>
                <c:formatCode>0.0</c:formatCode>
                <c:ptCount val="12"/>
                <c:pt idx="0">
                  <c:v>9.07</c:v>
                </c:pt>
                <c:pt idx="1">
                  <c:v>10.210000000000001</c:v>
                </c:pt>
                <c:pt idx="2">
                  <c:v>11.3</c:v>
                </c:pt>
                <c:pt idx="3">
                  <c:v>11.32</c:v>
                </c:pt>
                <c:pt idx="4">
                  <c:v>11.03</c:v>
                </c:pt>
                <c:pt idx="5">
                  <c:v>10.92</c:v>
                </c:pt>
                <c:pt idx="6">
                  <c:v>11.52</c:v>
                </c:pt>
                <c:pt idx="7">
                  <c:v>11.77</c:v>
                </c:pt>
                <c:pt idx="8">
                  <c:v>11.44</c:v>
                </c:pt>
                <c:pt idx="9">
                  <c:v>11.71</c:v>
                </c:pt>
                <c:pt idx="10">
                  <c:v>13.05</c:v>
                </c:pt>
                <c:pt idx="11">
                  <c:v>12.67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9-4F33-A2A8-EFBBE9E2B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94279168"/>
        <c:axId val="694286240"/>
      </c:barChart>
      <c:lineChart>
        <c:grouping val="standard"/>
        <c:varyColors val="0"/>
        <c:ser>
          <c:idx val="0"/>
          <c:order val="1"/>
          <c:tx>
            <c:strRef>
              <c:f>'19'!$H$13</c:f>
              <c:strCache>
                <c:ptCount val="1"/>
                <c:pt idx="0">
                  <c:v>Резерви збитків до чистих премій (п. ш.)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1B9-4F33-A2A8-EFBBE9E2B426}"/>
              </c:ext>
            </c:extLst>
          </c:dPt>
          <c:cat>
            <c:strRef>
              <c:f>'19'!$I$11:$T$11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'19'!$I$13:$T$13</c:f>
              <c:numCache>
                <c:formatCode>0.0%</c:formatCode>
                <c:ptCount val="12"/>
                <c:pt idx="0">
                  <c:v>0.85319999999999996</c:v>
                </c:pt>
                <c:pt idx="1">
                  <c:v>0.98350000000000004</c:v>
                </c:pt>
                <c:pt idx="2">
                  <c:v>1.1205000000000001</c:v>
                </c:pt>
                <c:pt idx="3">
                  <c:v>1.2428999999999999</c:v>
                </c:pt>
                <c:pt idx="4">
                  <c:v>1.2726999999999999</c:v>
                </c:pt>
                <c:pt idx="5">
                  <c:v>1.1921999999999999</c:v>
                </c:pt>
                <c:pt idx="6">
                  <c:v>1.1412</c:v>
                </c:pt>
                <c:pt idx="7">
                  <c:v>1.1074999999999999</c:v>
                </c:pt>
                <c:pt idx="8">
                  <c:v>1.0784</c:v>
                </c:pt>
                <c:pt idx="9">
                  <c:v>1.0604</c:v>
                </c:pt>
                <c:pt idx="10">
                  <c:v>1.0634999999999999</c:v>
                </c:pt>
                <c:pt idx="11">
                  <c:v>1.0439000000000001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B9-4F33-A2A8-EFBBE9E2B426}"/>
            </c:ext>
          </c:extLst>
        </c:ser>
        <c:ser>
          <c:idx val="1"/>
          <c:order val="2"/>
          <c:tx>
            <c:strRef>
              <c:f>'19'!$H$14</c:f>
              <c:strCache>
                <c:ptCount val="1"/>
                <c:pt idx="0">
                  <c:v>Резерви збитків до чистих виплат (п. ш.)</c:v>
                </c:pt>
              </c:strCache>
            </c:strRef>
          </c:tx>
          <c:spPr>
            <a:ln w="25400" cap="rnd" cmpd="sng">
              <a:solidFill>
                <a:srgbClr val="DC4B64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91B9-4F33-A2A8-EFBBE9E2B426}"/>
              </c:ext>
            </c:extLst>
          </c:dPt>
          <c:cat>
            <c:strRef>
              <c:f>'19'!$I$11:$T$11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'19'!$I$14:$T$14</c:f>
              <c:numCache>
                <c:formatCode>0.0%</c:formatCode>
                <c:ptCount val="12"/>
                <c:pt idx="0">
                  <c:v>2.1124999999999998</c:v>
                </c:pt>
                <c:pt idx="1">
                  <c:v>2.4371999999999998</c:v>
                </c:pt>
                <c:pt idx="2">
                  <c:v>2.9106000000000001</c:v>
                </c:pt>
                <c:pt idx="3">
                  <c:v>3.5123000000000002</c:v>
                </c:pt>
                <c:pt idx="4">
                  <c:v>3.5186999999999999</c:v>
                </c:pt>
                <c:pt idx="5">
                  <c:v>3.2932000000000001</c:v>
                </c:pt>
                <c:pt idx="6">
                  <c:v>3.1533000000000002</c:v>
                </c:pt>
                <c:pt idx="7">
                  <c:v>2.9245000000000001</c:v>
                </c:pt>
                <c:pt idx="8">
                  <c:v>2.7515999999999998</c:v>
                </c:pt>
                <c:pt idx="9">
                  <c:v>2.6345999999999998</c:v>
                </c:pt>
                <c:pt idx="10">
                  <c:v>2.5937000000000001</c:v>
                </c:pt>
                <c:pt idx="11">
                  <c:v>2.5270999999999999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1B9-4F33-A2A8-EFBBE9E2B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14815"/>
        <c:axId val="2025216895"/>
        <c:extLst/>
      </c:lineChart>
      <c:catAx>
        <c:axId val="694279168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4286240"/>
        <c:crosses val="autoZero"/>
        <c:auto val="1"/>
        <c:lblAlgn val="ctr"/>
        <c:lblOffset val="100"/>
        <c:tickMarkSkip val="1"/>
        <c:noMultiLvlLbl val="0"/>
      </c:catAx>
      <c:valAx>
        <c:axId val="694286240"/>
        <c:scaling>
          <c:orientation val="minMax"/>
          <c:max val="16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4279168"/>
        <c:crossesAt val="1"/>
        <c:crossBetween val="between"/>
        <c:majorUnit val="4"/>
      </c:valAx>
      <c:valAx>
        <c:axId val="2025216895"/>
        <c:scaling>
          <c:orientation val="minMax"/>
          <c:max val="4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025214815"/>
        <c:crosses val="max"/>
        <c:crossBetween val="between"/>
        <c:majorUnit val="1"/>
      </c:valAx>
      <c:catAx>
        <c:axId val="2025214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5216895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9944558151434442"/>
          <c:w val="1"/>
          <c:h val="0.20055441848565547"/>
        </c:manualLayout>
      </c:layout>
      <c:overlay val="1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08154926380226E-2"/>
          <c:y val="4.4375821713649052E-2"/>
          <c:w val="0.81976535947712414"/>
          <c:h val="0.6817921296296295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'19'!$G$12</c:f>
              <c:strCache>
                <c:ptCount val="1"/>
                <c:pt idx="0">
                  <c:v>Loss reserves*, UAH billions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'19'!$I$10:$T$10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'19'!$I$12:$T$12</c:f>
              <c:numCache>
                <c:formatCode>0.0</c:formatCode>
                <c:ptCount val="12"/>
                <c:pt idx="0">
                  <c:v>9.07</c:v>
                </c:pt>
                <c:pt idx="1">
                  <c:v>10.210000000000001</c:v>
                </c:pt>
                <c:pt idx="2">
                  <c:v>11.3</c:v>
                </c:pt>
                <c:pt idx="3">
                  <c:v>11.32</c:v>
                </c:pt>
                <c:pt idx="4">
                  <c:v>11.03</c:v>
                </c:pt>
                <c:pt idx="5">
                  <c:v>10.92</c:v>
                </c:pt>
                <c:pt idx="6">
                  <c:v>11.52</c:v>
                </c:pt>
                <c:pt idx="7">
                  <c:v>11.77</c:v>
                </c:pt>
                <c:pt idx="8">
                  <c:v>11.44</c:v>
                </c:pt>
                <c:pt idx="9">
                  <c:v>11.71</c:v>
                </c:pt>
                <c:pt idx="10">
                  <c:v>13.05</c:v>
                </c:pt>
                <c:pt idx="11">
                  <c:v>12.67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A-44EA-A8DD-68392A86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94279168"/>
        <c:axId val="694286240"/>
      </c:barChart>
      <c:lineChart>
        <c:grouping val="standard"/>
        <c:varyColors val="0"/>
        <c:ser>
          <c:idx val="0"/>
          <c:order val="1"/>
          <c:tx>
            <c:strRef>
              <c:f>'19'!$G$13</c:f>
              <c:strCache>
                <c:ptCount val="1"/>
                <c:pt idx="0">
                  <c:v>Loss reserves to net premiums ratio (r.h.s.)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A-44EA-A8DD-68392A8665BF}"/>
              </c:ext>
            </c:extLst>
          </c:dPt>
          <c:cat>
            <c:strRef>
              <c:f>'19'!$I$11:$R$11</c:f>
              <c:strCache>
                <c:ptCount val="10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</c:strCache>
            </c:strRef>
          </c:cat>
          <c:val>
            <c:numRef>
              <c:f>'19'!$I$13:$T$13</c:f>
              <c:numCache>
                <c:formatCode>0.0%</c:formatCode>
                <c:ptCount val="12"/>
                <c:pt idx="0">
                  <c:v>0.85319999999999996</c:v>
                </c:pt>
                <c:pt idx="1">
                  <c:v>0.98350000000000004</c:v>
                </c:pt>
                <c:pt idx="2">
                  <c:v>1.1205000000000001</c:v>
                </c:pt>
                <c:pt idx="3">
                  <c:v>1.2428999999999999</c:v>
                </c:pt>
                <c:pt idx="4">
                  <c:v>1.2726999999999999</c:v>
                </c:pt>
                <c:pt idx="5">
                  <c:v>1.1921999999999999</c:v>
                </c:pt>
                <c:pt idx="6">
                  <c:v>1.1412</c:v>
                </c:pt>
                <c:pt idx="7">
                  <c:v>1.1074999999999999</c:v>
                </c:pt>
                <c:pt idx="8">
                  <c:v>1.0784</c:v>
                </c:pt>
                <c:pt idx="9">
                  <c:v>1.0604</c:v>
                </c:pt>
                <c:pt idx="10">
                  <c:v>1.0634999999999999</c:v>
                </c:pt>
                <c:pt idx="11">
                  <c:v>1.0439000000000001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FA-44EA-A8DD-68392A8665BF}"/>
            </c:ext>
          </c:extLst>
        </c:ser>
        <c:ser>
          <c:idx val="1"/>
          <c:order val="2"/>
          <c:tx>
            <c:strRef>
              <c:f>'19'!$G$14</c:f>
              <c:strCache>
                <c:ptCount val="1"/>
                <c:pt idx="0">
                  <c:v>Loss reserves to net claims ratio (r.h.s.)</c:v>
                </c:pt>
              </c:strCache>
            </c:strRef>
          </c:tx>
          <c:spPr>
            <a:ln w="25400" cap="rnd" cmpd="sng">
              <a:solidFill>
                <a:srgbClr val="DC4B64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FA-44EA-A8DD-68392A8665BF}"/>
              </c:ext>
            </c:extLst>
          </c:dPt>
          <c:cat>
            <c:strRef>
              <c:f>'19'!$I$11:$R$11</c:f>
              <c:strCache>
                <c:ptCount val="10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</c:strCache>
            </c:strRef>
          </c:cat>
          <c:val>
            <c:numRef>
              <c:f>'19'!$I$14:$T$14</c:f>
              <c:numCache>
                <c:formatCode>0.0%</c:formatCode>
                <c:ptCount val="12"/>
                <c:pt idx="0">
                  <c:v>2.1124999999999998</c:v>
                </c:pt>
                <c:pt idx="1">
                  <c:v>2.4371999999999998</c:v>
                </c:pt>
                <c:pt idx="2">
                  <c:v>2.9106000000000001</c:v>
                </c:pt>
                <c:pt idx="3">
                  <c:v>3.5123000000000002</c:v>
                </c:pt>
                <c:pt idx="4">
                  <c:v>3.5186999999999999</c:v>
                </c:pt>
                <c:pt idx="5">
                  <c:v>3.2932000000000001</c:v>
                </c:pt>
                <c:pt idx="6">
                  <c:v>3.1533000000000002</c:v>
                </c:pt>
                <c:pt idx="7">
                  <c:v>2.9245000000000001</c:v>
                </c:pt>
                <c:pt idx="8">
                  <c:v>2.7515999999999998</c:v>
                </c:pt>
                <c:pt idx="9">
                  <c:v>2.6345999999999998</c:v>
                </c:pt>
                <c:pt idx="10">
                  <c:v>2.5937000000000001</c:v>
                </c:pt>
                <c:pt idx="11">
                  <c:v>2.5270999999999999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FA-44EA-A8DD-68392A86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14815"/>
        <c:axId val="2025216895"/>
        <c:extLst/>
      </c:lineChart>
      <c:catAx>
        <c:axId val="694279168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4286240"/>
        <c:crosses val="autoZero"/>
        <c:auto val="1"/>
        <c:lblAlgn val="ctr"/>
        <c:lblOffset val="100"/>
        <c:tickMarkSkip val="1"/>
        <c:noMultiLvlLbl val="0"/>
      </c:catAx>
      <c:valAx>
        <c:axId val="694286240"/>
        <c:scaling>
          <c:orientation val="minMax"/>
          <c:max val="16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4279168"/>
        <c:crossesAt val="1"/>
        <c:crossBetween val="between"/>
        <c:majorUnit val="4"/>
      </c:valAx>
      <c:valAx>
        <c:axId val="2025216895"/>
        <c:scaling>
          <c:orientation val="minMax"/>
          <c:max val="4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025214815"/>
        <c:crosses val="max"/>
        <c:crossBetween val="between"/>
        <c:majorUnit val="1"/>
      </c:valAx>
      <c:catAx>
        <c:axId val="2025214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5216895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0258379629629617"/>
          <c:w val="0.9890774641952752"/>
          <c:h val="0.19741620370370372"/>
        </c:manualLayout>
      </c:layout>
      <c:overlay val="1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58633645897997"/>
          <c:y val="5.3181119078049517E-2"/>
          <c:w val="0.84216094357499915"/>
          <c:h val="0.598765891475845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'20'!$G$10</c:f>
              <c:strCache>
                <c:ptCount val="1"/>
                <c:pt idx="0">
                  <c:v>ROA&lt;0%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'20'!$H$8:$O$9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Ризикові страховики</c:v>
                  </c:pt>
                  <c:pt idx="4">
                    <c:v>Страховики життя</c:v>
                  </c:pt>
                </c:lvl>
              </c:multiLvlStrCache>
            </c:multiLvlStrRef>
          </c:cat>
          <c:val>
            <c:numRef>
              <c:f>'20'!$H$10:$O$10</c:f>
              <c:numCache>
                <c:formatCode>0%</c:formatCode>
                <c:ptCount val="8"/>
                <c:pt idx="0">
                  <c:v>0.28143712574850299</c:v>
                </c:pt>
                <c:pt idx="1">
                  <c:v>0.22307692307692309</c:v>
                </c:pt>
                <c:pt idx="2">
                  <c:v>0.27192982456140352</c:v>
                </c:pt>
                <c:pt idx="3">
                  <c:v>0.12962962962962962</c:v>
                </c:pt>
                <c:pt idx="4">
                  <c:v>0.31578947368421051</c:v>
                </c:pt>
                <c:pt idx="5">
                  <c:v>0.15384615384615385</c:v>
                </c:pt>
                <c:pt idx="6">
                  <c:v>0.16666666666666666</c:v>
                </c:pt>
                <c:pt idx="7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C-4E37-8723-788CAB33D0CF}"/>
            </c:ext>
          </c:extLst>
        </c:ser>
        <c:ser>
          <c:idx val="1"/>
          <c:order val="1"/>
          <c:tx>
            <c:strRef>
              <c:f>'20'!$G$11</c:f>
              <c:strCache>
                <c:ptCount val="1"/>
                <c:pt idx="0">
                  <c:v>0%≤ROA&lt;3%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'20'!$H$8:$O$9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Ризикові страховики</c:v>
                  </c:pt>
                  <c:pt idx="4">
                    <c:v>Страховики життя</c:v>
                  </c:pt>
                </c:lvl>
              </c:multiLvlStrCache>
            </c:multiLvlStrRef>
          </c:cat>
          <c:val>
            <c:numRef>
              <c:f>'20'!$H$11:$O$11</c:f>
              <c:numCache>
                <c:formatCode>0%</c:formatCode>
                <c:ptCount val="8"/>
                <c:pt idx="0">
                  <c:v>0.41916167664670656</c:v>
                </c:pt>
                <c:pt idx="1">
                  <c:v>0.41538461538461541</c:v>
                </c:pt>
                <c:pt idx="2">
                  <c:v>0.37719298245614036</c:v>
                </c:pt>
                <c:pt idx="3">
                  <c:v>0.31481481481481483</c:v>
                </c:pt>
                <c:pt idx="4">
                  <c:v>0.42105263157894735</c:v>
                </c:pt>
                <c:pt idx="5">
                  <c:v>0.69230769230769229</c:v>
                </c:pt>
                <c:pt idx="6">
                  <c:v>0.33333333333333331</c:v>
                </c:pt>
                <c:pt idx="7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C-4E37-8723-788CAB33D0CF}"/>
            </c:ext>
          </c:extLst>
        </c:ser>
        <c:ser>
          <c:idx val="2"/>
          <c:order val="2"/>
          <c:tx>
            <c:strRef>
              <c:f>'20'!$G$12</c:f>
              <c:strCache>
                <c:ptCount val="1"/>
                <c:pt idx="0">
                  <c:v>3%≤ROA&lt;6%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C-4E37-8723-788CAB33D0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'20'!$H$8:$O$9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Ризикові страховики</c:v>
                  </c:pt>
                  <c:pt idx="4">
                    <c:v>Страховики життя</c:v>
                  </c:pt>
                </c:lvl>
              </c:multiLvlStrCache>
            </c:multiLvlStrRef>
          </c:cat>
          <c:val>
            <c:numRef>
              <c:f>'20'!$H$12:$O$12</c:f>
              <c:numCache>
                <c:formatCode>0%</c:formatCode>
                <c:ptCount val="8"/>
                <c:pt idx="0">
                  <c:v>0.1437125748502994</c:v>
                </c:pt>
                <c:pt idx="1">
                  <c:v>0.1</c:v>
                </c:pt>
                <c:pt idx="2">
                  <c:v>0.12280701754385964</c:v>
                </c:pt>
                <c:pt idx="3">
                  <c:v>9.2592592592592587E-2</c:v>
                </c:pt>
                <c:pt idx="4">
                  <c:v>0.15789473684210525</c:v>
                </c:pt>
                <c:pt idx="5">
                  <c:v>0</c:v>
                </c:pt>
                <c:pt idx="6">
                  <c:v>0.25</c:v>
                </c:pt>
                <c:pt idx="7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DC-4E37-8723-788CAB33D0CF}"/>
            </c:ext>
          </c:extLst>
        </c:ser>
        <c:ser>
          <c:idx val="3"/>
          <c:order val="3"/>
          <c:tx>
            <c:strRef>
              <c:f>'20'!$G$13</c:f>
              <c:strCache>
                <c:ptCount val="1"/>
                <c:pt idx="0">
                  <c:v>6%≤ROA&lt;10%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C-4E37-8723-788CAB33D0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'20'!$H$8:$O$9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Ризикові страховики</c:v>
                  </c:pt>
                  <c:pt idx="4">
                    <c:v>Страховики життя</c:v>
                  </c:pt>
                </c:lvl>
              </c:multiLvlStrCache>
            </c:multiLvlStrRef>
          </c:cat>
          <c:val>
            <c:numRef>
              <c:f>'20'!$H$13:$O$13</c:f>
              <c:numCache>
                <c:formatCode>0%</c:formatCode>
                <c:ptCount val="8"/>
                <c:pt idx="0">
                  <c:v>6.5868263473053898E-2</c:v>
                </c:pt>
                <c:pt idx="1">
                  <c:v>6.9230769230769235E-2</c:v>
                </c:pt>
                <c:pt idx="2">
                  <c:v>0.10526315789473684</c:v>
                </c:pt>
                <c:pt idx="3">
                  <c:v>0.20370370370370369</c:v>
                </c:pt>
                <c:pt idx="4">
                  <c:v>5.2631578947368418E-2</c:v>
                </c:pt>
                <c:pt idx="5">
                  <c:v>7.6923076923076927E-2</c:v>
                </c:pt>
                <c:pt idx="6">
                  <c:v>0.16666666666666666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DC-4E37-8723-788CAB33D0CF}"/>
            </c:ext>
          </c:extLst>
        </c:ser>
        <c:ser>
          <c:idx val="4"/>
          <c:order val="4"/>
          <c:tx>
            <c:strRef>
              <c:f>'20'!$G$14</c:f>
              <c:strCache>
                <c:ptCount val="1"/>
                <c:pt idx="0">
                  <c:v>ROA&gt;10%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'20'!$H$8:$O$9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Ризикові страховики</c:v>
                  </c:pt>
                  <c:pt idx="4">
                    <c:v>Страховики життя</c:v>
                  </c:pt>
                </c:lvl>
              </c:multiLvlStrCache>
            </c:multiLvlStrRef>
          </c:cat>
          <c:val>
            <c:numRef>
              <c:f>'20'!$H$14:$O$14</c:f>
              <c:numCache>
                <c:formatCode>0%</c:formatCode>
                <c:ptCount val="8"/>
                <c:pt idx="0">
                  <c:v>8.9820359281437126E-2</c:v>
                </c:pt>
                <c:pt idx="1">
                  <c:v>0.19230769230769232</c:v>
                </c:pt>
                <c:pt idx="2">
                  <c:v>0.12280701754385964</c:v>
                </c:pt>
                <c:pt idx="3">
                  <c:v>0.25925925925925924</c:v>
                </c:pt>
                <c:pt idx="4">
                  <c:v>5.2631578947368418E-2</c:v>
                </c:pt>
                <c:pt idx="5">
                  <c:v>7.6923076923076927E-2</c:v>
                </c:pt>
                <c:pt idx="6">
                  <c:v>8.3333333333333329E-2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DC-4E37-8723-788CAB33D0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749779023"/>
        <c:axId val="749783183"/>
      </c:barChart>
      <c:catAx>
        <c:axId val="749779023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49783183"/>
        <c:crosses val="autoZero"/>
        <c:auto val="1"/>
        <c:lblAlgn val="ctr"/>
        <c:lblOffset val="100"/>
        <c:noMultiLvlLbl val="0"/>
      </c:catAx>
      <c:valAx>
        <c:axId val="749783183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49779023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7924902979116082"/>
          <c:w val="1"/>
          <c:h val="0.1191012670929840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289247557748"/>
          <c:y val="5.1545823594040488E-2"/>
          <c:w val="0.86459208677753452"/>
          <c:h val="0.719413311571923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'2'!$H$11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'2'!$J$11:$P$11</c:f>
              <c:numCache>
                <c:formatCode>General</c:formatCode>
                <c:ptCount val="7"/>
                <c:pt idx="0">
                  <c:v>71</c:v>
                </c:pt>
                <c:pt idx="1">
                  <c:v>67</c:v>
                </c:pt>
                <c:pt idx="2">
                  <c:v>63</c:v>
                </c:pt>
                <c:pt idx="3">
                  <c:v>63</c:v>
                </c:pt>
                <c:pt idx="4">
                  <c:v>62</c:v>
                </c:pt>
                <c:pt idx="5" formatCode="0">
                  <c:v>62</c:v>
                </c:pt>
                <c:pt idx="6" formatCode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D-490C-93F7-E1668311B333}"/>
            </c:ext>
          </c:extLst>
        </c:ser>
        <c:ser>
          <c:idx val="5"/>
          <c:order val="1"/>
          <c:tx>
            <c:strRef>
              <c:f>'2'!$H$15</c:f>
              <c:strCache>
                <c:ptCount val="1"/>
                <c:pt idx="0">
                  <c:v>Credit unions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'2'!$J$15:$P$15</c:f>
              <c:numCache>
                <c:formatCode>General</c:formatCode>
                <c:ptCount val="7"/>
                <c:pt idx="0">
                  <c:v>278</c:v>
                </c:pt>
                <c:pt idx="1">
                  <c:v>162</c:v>
                </c:pt>
                <c:pt idx="2">
                  <c:v>133</c:v>
                </c:pt>
                <c:pt idx="3">
                  <c:v>127</c:v>
                </c:pt>
                <c:pt idx="4">
                  <c:v>120</c:v>
                </c:pt>
                <c:pt idx="5" formatCode="0">
                  <c:v>110</c:v>
                </c:pt>
                <c:pt idx="6" formatCode="0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D-490C-93F7-E1668311B333}"/>
            </c:ext>
          </c:extLst>
        </c:ser>
        <c:ser>
          <c:idx val="1"/>
          <c:order val="2"/>
          <c:tx>
            <c:strRef>
              <c:f>'2'!$H$12</c:f>
              <c:strCache>
                <c:ptCount val="1"/>
                <c:pt idx="0">
                  <c:v>Insurers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'2'!$J$12:$P$12</c:f>
              <c:numCache>
                <c:formatCode>General</c:formatCode>
                <c:ptCount val="7"/>
                <c:pt idx="0">
                  <c:v>155</c:v>
                </c:pt>
                <c:pt idx="1">
                  <c:v>128</c:v>
                </c:pt>
                <c:pt idx="2">
                  <c:v>101</c:v>
                </c:pt>
                <c:pt idx="3">
                  <c:v>98</c:v>
                </c:pt>
                <c:pt idx="4">
                  <c:v>90</c:v>
                </c:pt>
                <c:pt idx="5" formatCode="0">
                  <c:v>75</c:v>
                </c:pt>
                <c:pt idx="6" formatCode="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8D-490C-93F7-E1668311B333}"/>
            </c:ext>
          </c:extLst>
        </c:ser>
        <c:ser>
          <c:idx val="3"/>
          <c:order val="3"/>
          <c:tx>
            <c:strRef>
              <c:f>'2'!$H$13</c:f>
              <c:strCache>
                <c:ptCount val="1"/>
                <c:pt idx="0">
                  <c:v>Finance companies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'2'!$J$13:$P$13</c:f>
              <c:numCache>
                <c:formatCode>General</c:formatCode>
                <c:ptCount val="7"/>
                <c:pt idx="0">
                  <c:v>922</c:v>
                </c:pt>
                <c:pt idx="1">
                  <c:v>760</c:v>
                </c:pt>
                <c:pt idx="2">
                  <c:v>559</c:v>
                </c:pt>
                <c:pt idx="3">
                  <c:v>589</c:v>
                </c:pt>
                <c:pt idx="4">
                  <c:v>548</c:v>
                </c:pt>
                <c:pt idx="5" formatCode="0">
                  <c:v>509</c:v>
                </c:pt>
                <c:pt idx="6" formatCode="0">
                  <c:v>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8D-490C-93F7-E1668311B333}"/>
            </c:ext>
          </c:extLst>
        </c:ser>
        <c:ser>
          <c:idx val="6"/>
          <c:order val="4"/>
          <c:tx>
            <c:strRef>
              <c:f>'2'!$H$16</c:f>
              <c:strCache>
                <c:ptCount val="1"/>
                <c:pt idx="0">
                  <c:v>Pawnshops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'2'!$J$16:$P$16</c:f>
              <c:numCache>
                <c:formatCode>General</c:formatCode>
                <c:ptCount val="7"/>
                <c:pt idx="0">
                  <c:v>261</c:v>
                </c:pt>
                <c:pt idx="1">
                  <c:v>183</c:v>
                </c:pt>
                <c:pt idx="2">
                  <c:v>146</c:v>
                </c:pt>
                <c:pt idx="3">
                  <c:v>123</c:v>
                </c:pt>
                <c:pt idx="4">
                  <c:v>116</c:v>
                </c:pt>
                <c:pt idx="5" formatCode="0">
                  <c:v>113</c:v>
                </c:pt>
                <c:pt idx="6" formatCode="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8D-490C-93F7-E1668311B333}"/>
            </c:ext>
          </c:extLst>
        </c:ser>
        <c:ser>
          <c:idx val="4"/>
          <c:order val="5"/>
          <c:tx>
            <c:strRef>
              <c:f>'2'!$H$14</c:f>
              <c:strCache>
                <c:ptCount val="1"/>
                <c:pt idx="0">
                  <c:v>LE-lessors*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'2'!$J$14:$P$14</c:f>
              <c:numCache>
                <c:formatCode>General</c:formatCode>
                <c:ptCount val="7"/>
                <c:pt idx="0">
                  <c:v>137</c:v>
                </c:pt>
                <c:pt idx="1">
                  <c:v>98</c:v>
                </c:pt>
                <c:pt idx="2">
                  <c:v>76</c:v>
                </c:pt>
                <c:pt idx="3">
                  <c:v>5</c:v>
                </c:pt>
                <c:pt idx="4">
                  <c:v>1</c:v>
                </c:pt>
                <c:pt idx="5" formatCode="0">
                  <c:v>1</c:v>
                </c:pt>
                <c:pt idx="6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8D-490C-93F7-E1668311B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1978872"/>
        <c:axId val="441980840"/>
      </c:barChart>
      <c:catAx>
        <c:axId val="44197887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1980840"/>
        <c:crosses val="autoZero"/>
        <c:auto val="0"/>
        <c:lblAlgn val="ctr"/>
        <c:lblOffset val="100"/>
        <c:tickLblSkip val="1"/>
        <c:noMultiLvlLbl val="0"/>
      </c:catAx>
      <c:valAx>
        <c:axId val="4419808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197887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5062490741035679"/>
          <c:w val="1"/>
          <c:h val="0.14758270877984925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3571405234097"/>
          <c:y val="5.927888384812937E-2"/>
          <c:w val="0.84216094357499915"/>
          <c:h val="0.610961019282225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'20'!$G$10</c:f>
              <c:strCache>
                <c:ptCount val="1"/>
                <c:pt idx="0">
                  <c:v>ROA&lt;0%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'20'!$H$6:$O$7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Non-life insurers</c:v>
                  </c:pt>
                  <c:pt idx="4">
                    <c:v>Life insurers</c:v>
                  </c:pt>
                </c:lvl>
              </c:multiLvlStrCache>
            </c:multiLvlStrRef>
          </c:cat>
          <c:val>
            <c:numRef>
              <c:f>'20'!$H$10:$O$10</c:f>
              <c:numCache>
                <c:formatCode>0%</c:formatCode>
                <c:ptCount val="8"/>
                <c:pt idx="0">
                  <c:v>0.28143712574850299</c:v>
                </c:pt>
                <c:pt idx="1">
                  <c:v>0.22307692307692309</c:v>
                </c:pt>
                <c:pt idx="2">
                  <c:v>0.27192982456140352</c:v>
                </c:pt>
                <c:pt idx="3">
                  <c:v>0.12962962962962962</c:v>
                </c:pt>
                <c:pt idx="4">
                  <c:v>0.31578947368421051</c:v>
                </c:pt>
                <c:pt idx="5">
                  <c:v>0.15384615384615385</c:v>
                </c:pt>
                <c:pt idx="6">
                  <c:v>0.16666666666666666</c:v>
                </c:pt>
                <c:pt idx="7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0-4E41-B180-93CAC6C5C501}"/>
            </c:ext>
          </c:extLst>
        </c:ser>
        <c:ser>
          <c:idx val="1"/>
          <c:order val="1"/>
          <c:tx>
            <c:strRef>
              <c:f>'20'!$G$11</c:f>
              <c:strCache>
                <c:ptCount val="1"/>
                <c:pt idx="0">
                  <c:v>0%≤ROA&lt;3%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'20'!$H$6:$O$7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Non-life insurers</c:v>
                  </c:pt>
                  <c:pt idx="4">
                    <c:v>Life insurers</c:v>
                  </c:pt>
                </c:lvl>
              </c:multiLvlStrCache>
            </c:multiLvlStrRef>
          </c:cat>
          <c:val>
            <c:numRef>
              <c:f>'20'!$H$11:$O$11</c:f>
              <c:numCache>
                <c:formatCode>0%</c:formatCode>
                <c:ptCount val="8"/>
                <c:pt idx="0">
                  <c:v>0.41916167664670656</c:v>
                </c:pt>
                <c:pt idx="1">
                  <c:v>0.41538461538461541</c:v>
                </c:pt>
                <c:pt idx="2">
                  <c:v>0.37719298245614036</c:v>
                </c:pt>
                <c:pt idx="3">
                  <c:v>0.31481481481481483</c:v>
                </c:pt>
                <c:pt idx="4">
                  <c:v>0.42105263157894735</c:v>
                </c:pt>
                <c:pt idx="5">
                  <c:v>0.69230769230769229</c:v>
                </c:pt>
                <c:pt idx="6">
                  <c:v>0.33333333333333331</c:v>
                </c:pt>
                <c:pt idx="7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0-4E41-B180-93CAC6C5C501}"/>
            </c:ext>
          </c:extLst>
        </c:ser>
        <c:ser>
          <c:idx val="2"/>
          <c:order val="2"/>
          <c:tx>
            <c:strRef>
              <c:f>'20'!$G$12</c:f>
              <c:strCache>
                <c:ptCount val="1"/>
                <c:pt idx="0">
                  <c:v>3%≤ROA&lt;6%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10-4E41-B180-93CAC6C5C5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'20'!$H$6:$O$7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Non-life insurers</c:v>
                  </c:pt>
                  <c:pt idx="4">
                    <c:v>Life insurers</c:v>
                  </c:pt>
                </c:lvl>
              </c:multiLvlStrCache>
            </c:multiLvlStrRef>
          </c:cat>
          <c:val>
            <c:numRef>
              <c:f>'20'!$H$12:$O$12</c:f>
              <c:numCache>
                <c:formatCode>0%</c:formatCode>
                <c:ptCount val="8"/>
                <c:pt idx="0">
                  <c:v>0.1437125748502994</c:v>
                </c:pt>
                <c:pt idx="1">
                  <c:v>0.1</c:v>
                </c:pt>
                <c:pt idx="2">
                  <c:v>0.12280701754385964</c:v>
                </c:pt>
                <c:pt idx="3">
                  <c:v>9.2592592592592587E-2</c:v>
                </c:pt>
                <c:pt idx="4">
                  <c:v>0.15789473684210525</c:v>
                </c:pt>
                <c:pt idx="5">
                  <c:v>0</c:v>
                </c:pt>
                <c:pt idx="6">
                  <c:v>0.25</c:v>
                </c:pt>
                <c:pt idx="7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10-4E41-B180-93CAC6C5C501}"/>
            </c:ext>
          </c:extLst>
        </c:ser>
        <c:ser>
          <c:idx val="3"/>
          <c:order val="3"/>
          <c:tx>
            <c:strRef>
              <c:f>'20'!$G$13</c:f>
              <c:strCache>
                <c:ptCount val="1"/>
                <c:pt idx="0">
                  <c:v>6%≤ROA&lt;10%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5"/>
              <c:layout>
                <c:manualLayout>
                  <c:x val="4.2553191489361703E-3"/>
                  <c:y val="6.13873838775460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10-4E41-B180-93CAC6C5C50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10-4E41-B180-93CAC6C5C5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'20'!$H$6:$O$7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Non-life insurers</c:v>
                  </c:pt>
                  <c:pt idx="4">
                    <c:v>Life insurers</c:v>
                  </c:pt>
                </c:lvl>
              </c:multiLvlStrCache>
            </c:multiLvlStrRef>
          </c:cat>
          <c:val>
            <c:numRef>
              <c:f>'20'!$H$13:$O$13</c:f>
              <c:numCache>
                <c:formatCode>0%</c:formatCode>
                <c:ptCount val="8"/>
                <c:pt idx="0">
                  <c:v>6.5868263473053898E-2</c:v>
                </c:pt>
                <c:pt idx="1">
                  <c:v>6.9230769230769235E-2</c:v>
                </c:pt>
                <c:pt idx="2">
                  <c:v>0.10526315789473684</c:v>
                </c:pt>
                <c:pt idx="3">
                  <c:v>0.20370370370370369</c:v>
                </c:pt>
                <c:pt idx="4">
                  <c:v>5.2631578947368418E-2</c:v>
                </c:pt>
                <c:pt idx="5">
                  <c:v>7.6923076923076927E-2</c:v>
                </c:pt>
                <c:pt idx="6">
                  <c:v>0.16666666666666666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10-4E41-B180-93CAC6C5C501}"/>
            </c:ext>
          </c:extLst>
        </c:ser>
        <c:ser>
          <c:idx val="4"/>
          <c:order val="4"/>
          <c:tx>
            <c:strRef>
              <c:f>'20'!$G$14</c:f>
              <c:strCache>
                <c:ptCount val="1"/>
                <c:pt idx="0">
                  <c:v>ROA&gt;10%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5"/>
              <c:layout>
                <c:manualLayout>
                  <c:x val="4.2553191489361703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10-4E41-B180-93CAC6C5C5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'20'!$H$6:$O$7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Non-life insurers</c:v>
                  </c:pt>
                  <c:pt idx="4">
                    <c:v>Life insurers</c:v>
                  </c:pt>
                </c:lvl>
              </c:multiLvlStrCache>
            </c:multiLvlStrRef>
          </c:cat>
          <c:val>
            <c:numRef>
              <c:f>'20'!$H$14:$O$14</c:f>
              <c:numCache>
                <c:formatCode>0%</c:formatCode>
                <c:ptCount val="8"/>
                <c:pt idx="0">
                  <c:v>8.9820359281437126E-2</c:v>
                </c:pt>
                <c:pt idx="1">
                  <c:v>0.19230769230769232</c:v>
                </c:pt>
                <c:pt idx="2">
                  <c:v>0.12280701754385964</c:v>
                </c:pt>
                <c:pt idx="3">
                  <c:v>0.25925925925925924</c:v>
                </c:pt>
                <c:pt idx="4">
                  <c:v>5.2631578947368418E-2</c:v>
                </c:pt>
                <c:pt idx="5">
                  <c:v>7.6923076923076927E-2</c:v>
                </c:pt>
                <c:pt idx="6">
                  <c:v>8.3333333333333329E-2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10-4E41-B180-93CAC6C5C5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749779023"/>
        <c:axId val="749783183"/>
      </c:barChart>
      <c:catAx>
        <c:axId val="749779023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49783183"/>
        <c:crosses val="autoZero"/>
        <c:auto val="1"/>
        <c:lblAlgn val="ctr"/>
        <c:lblOffset val="100"/>
        <c:noMultiLvlLbl val="0"/>
      </c:catAx>
      <c:valAx>
        <c:axId val="749783183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49779023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754172150073042"/>
          <c:w val="1"/>
          <c:h val="0.1008085753834143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58698990427032E-2"/>
          <c:y val="4.2154365445375507E-2"/>
          <c:w val="0.82845786911490837"/>
          <c:h val="0.74429949494949499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'21'!$I$13</c:f>
              <c:strCache>
                <c:ptCount val="1"/>
                <c:pt idx="0">
                  <c:v>Фінансовий результат</c:v>
                </c:pt>
              </c:strCache>
            </c:strRef>
          </c:tx>
          <c:spPr>
            <a:solidFill>
              <a:srgbClr val="91C864">
                <a:alpha val="89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'21'!$J$12:$U$12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'21'!$J$13:$U$13</c:f>
              <c:numCache>
                <c:formatCode>0.0</c:formatCode>
                <c:ptCount val="12"/>
                <c:pt idx="0">
                  <c:v>0.1</c:v>
                </c:pt>
                <c:pt idx="1">
                  <c:v>0.31</c:v>
                </c:pt>
                <c:pt idx="2">
                  <c:v>0.33</c:v>
                </c:pt>
                <c:pt idx="3">
                  <c:v>0.34</c:v>
                </c:pt>
                <c:pt idx="4">
                  <c:v>0.25</c:v>
                </c:pt>
                <c:pt idx="5">
                  <c:v>0.45</c:v>
                </c:pt>
                <c:pt idx="6">
                  <c:v>0.7</c:v>
                </c:pt>
                <c:pt idx="7">
                  <c:v>0.55000000000000004</c:v>
                </c:pt>
                <c:pt idx="8">
                  <c:v>0.26</c:v>
                </c:pt>
                <c:pt idx="9">
                  <c:v>0.87</c:v>
                </c:pt>
                <c:pt idx="10">
                  <c:v>1.075</c:v>
                </c:pt>
                <c:pt idx="11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E-45C4-8452-74C9F6CD7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3857119"/>
        <c:axId val="643850463"/>
      </c:barChart>
      <c:lineChart>
        <c:grouping val="standard"/>
        <c:varyColors val="0"/>
        <c:ser>
          <c:idx val="0"/>
          <c:order val="0"/>
          <c:tx>
            <c:strRef>
              <c:f>'21'!$I$14</c:f>
              <c:strCache>
                <c:ptCount val="1"/>
                <c:pt idx="0">
                  <c:v>ROA (п. ш.)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EE-45C4-8452-74C9F6CD7C5A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EE-45C4-8452-74C9F6CD7C5A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7EE-45C4-8452-74C9F6CD7C5A}"/>
              </c:ext>
            </c:extLst>
          </c:dPt>
          <c:cat>
            <c:strRef>
              <c:f>'21'!$J$12:$U$12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'21'!$J$14:$U$14</c:f>
              <c:numCache>
                <c:formatCode>0.0%</c:formatCode>
                <c:ptCount val="12"/>
                <c:pt idx="0">
                  <c:v>5.4999999999999997E-3</c:v>
                </c:pt>
                <c:pt idx="1">
                  <c:v>1.7000000000000001E-2</c:v>
                </c:pt>
                <c:pt idx="2">
                  <c:v>1.8100000000000002E-2</c:v>
                </c:pt>
                <c:pt idx="3">
                  <c:v>1.8200000000000001E-2</c:v>
                </c:pt>
                <c:pt idx="4">
                  <c:v>1.18E-2</c:v>
                </c:pt>
                <c:pt idx="5">
                  <c:v>2.1100000000000001E-2</c:v>
                </c:pt>
                <c:pt idx="6">
                  <c:v>3.2199999999999999E-2</c:v>
                </c:pt>
                <c:pt idx="7">
                  <c:v>2.47E-2</c:v>
                </c:pt>
                <c:pt idx="8">
                  <c:v>1.06E-2</c:v>
                </c:pt>
                <c:pt idx="9">
                  <c:v>3.5099999999999999E-2</c:v>
                </c:pt>
                <c:pt idx="10">
                  <c:v>4.3200000000000002E-2</c:v>
                </c:pt>
                <c:pt idx="11">
                  <c:v>5.5800000000000002E-2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7EE-45C4-8452-74C9F6CD7C5A}"/>
            </c:ext>
          </c:extLst>
        </c:ser>
        <c:ser>
          <c:idx val="1"/>
          <c:order val="1"/>
          <c:tx>
            <c:strRef>
              <c:f>'21'!$I$15</c:f>
              <c:strCache>
                <c:ptCount val="1"/>
                <c:pt idx="0">
                  <c:v>ROE (п. ш.)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7EE-45C4-8452-74C9F6CD7C5A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7EE-45C4-8452-74C9F6CD7C5A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7EE-45C4-8452-74C9F6CD7C5A}"/>
              </c:ext>
            </c:extLst>
          </c:dPt>
          <c:cat>
            <c:strRef>
              <c:f>'21'!$J$12:$U$12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'21'!$J$15:$U$15</c:f>
              <c:numCache>
                <c:formatCode>0.0%</c:formatCode>
                <c:ptCount val="12"/>
                <c:pt idx="0">
                  <c:v>4.0800000000000003E-2</c:v>
                </c:pt>
                <c:pt idx="1">
                  <c:v>0.12809999999999999</c:v>
                </c:pt>
                <c:pt idx="2">
                  <c:v>0.13830000000000001</c:v>
                </c:pt>
                <c:pt idx="3">
                  <c:v>0.1424</c:v>
                </c:pt>
                <c:pt idx="4">
                  <c:v>9.5000000000000001E-2</c:v>
                </c:pt>
                <c:pt idx="5">
                  <c:v>0.16619999999999999</c:v>
                </c:pt>
                <c:pt idx="6">
                  <c:v>0.248</c:v>
                </c:pt>
                <c:pt idx="7">
                  <c:v>0.1885</c:v>
                </c:pt>
                <c:pt idx="8">
                  <c:v>5.0999999999999997E-2</c:v>
                </c:pt>
                <c:pt idx="9">
                  <c:v>0.1401</c:v>
                </c:pt>
                <c:pt idx="10">
                  <c:v>0.14860000000000001</c:v>
                </c:pt>
                <c:pt idx="11">
                  <c:v>0.189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7EE-45C4-8452-74C9F6CD7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324143"/>
        <c:axId val="982330799"/>
      </c:lineChart>
      <c:catAx>
        <c:axId val="643857119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43850463"/>
        <c:crosses val="autoZero"/>
        <c:auto val="1"/>
        <c:lblAlgn val="ctr"/>
        <c:lblOffset val="100"/>
        <c:tickLblSkip val="1"/>
        <c:noMultiLvlLbl val="0"/>
      </c:catAx>
      <c:valAx>
        <c:axId val="64385046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43857119"/>
        <c:crosses val="autoZero"/>
        <c:crossBetween val="between"/>
        <c:majorUnit val="0.2"/>
      </c:valAx>
      <c:valAx>
        <c:axId val="982330799"/>
        <c:scaling>
          <c:orientation val="minMax"/>
          <c:max val="0.30000000000000004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82324143"/>
        <c:crosses val="max"/>
        <c:crossBetween val="between"/>
        <c:majorUnit val="5.000000000000001E-2"/>
      </c:valAx>
      <c:catAx>
        <c:axId val="9823241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330799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7238496556486489"/>
          <c:w val="1"/>
          <c:h val="0.12336927560003985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58698990427032E-2"/>
          <c:y val="4.2154365445375507E-2"/>
          <c:w val="0.82845786911490837"/>
          <c:h val="0.74429949494949499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'21'!$H$13</c:f>
              <c:strCache>
                <c:ptCount val="1"/>
                <c:pt idx="0">
                  <c:v>Net profit or loss</c:v>
                </c:pt>
              </c:strCache>
            </c:strRef>
          </c:tx>
          <c:spPr>
            <a:solidFill>
              <a:srgbClr val="91C864">
                <a:alpha val="89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'21'!$J$11:$U$11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'21'!$J$13:$U$13</c:f>
              <c:numCache>
                <c:formatCode>0.0</c:formatCode>
                <c:ptCount val="12"/>
                <c:pt idx="0">
                  <c:v>0.1</c:v>
                </c:pt>
                <c:pt idx="1">
                  <c:v>0.31</c:v>
                </c:pt>
                <c:pt idx="2">
                  <c:v>0.33</c:v>
                </c:pt>
                <c:pt idx="3">
                  <c:v>0.34</c:v>
                </c:pt>
                <c:pt idx="4">
                  <c:v>0.25</c:v>
                </c:pt>
                <c:pt idx="5">
                  <c:v>0.45</c:v>
                </c:pt>
                <c:pt idx="6">
                  <c:v>0.7</c:v>
                </c:pt>
                <c:pt idx="7">
                  <c:v>0.55000000000000004</c:v>
                </c:pt>
                <c:pt idx="8">
                  <c:v>0.26</c:v>
                </c:pt>
                <c:pt idx="9">
                  <c:v>0.87</c:v>
                </c:pt>
                <c:pt idx="10">
                  <c:v>1.075</c:v>
                </c:pt>
                <c:pt idx="11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3-401B-B423-1B206BB3C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3857119"/>
        <c:axId val="643850463"/>
      </c:barChart>
      <c:lineChart>
        <c:grouping val="standard"/>
        <c:varyColors val="0"/>
        <c:ser>
          <c:idx val="0"/>
          <c:order val="0"/>
          <c:tx>
            <c:strRef>
              <c:f>'21'!$H$14</c:f>
              <c:strCache>
                <c:ptCount val="1"/>
                <c:pt idx="0">
                  <c:v>ROA (r.h.s.)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C53-401B-B423-1B206BB3CECC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C53-401B-B423-1B206BB3CECC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C53-401B-B423-1B206BB3CECC}"/>
              </c:ext>
            </c:extLst>
          </c:dPt>
          <c:cat>
            <c:strRef>
              <c:f>'21'!$J$12:$U$12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'21'!$J$14:$U$14</c:f>
              <c:numCache>
                <c:formatCode>0.0%</c:formatCode>
                <c:ptCount val="12"/>
                <c:pt idx="0">
                  <c:v>5.4999999999999997E-3</c:v>
                </c:pt>
                <c:pt idx="1">
                  <c:v>1.7000000000000001E-2</c:v>
                </c:pt>
                <c:pt idx="2">
                  <c:v>1.8100000000000002E-2</c:v>
                </c:pt>
                <c:pt idx="3">
                  <c:v>1.8200000000000001E-2</c:v>
                </c:pt>
                <c:pt idx="4">
                  <c:v>1.18E-2</c:v>
                </c:pt>
                <c:pt idx="5">
                  <c:v>2.1100000000000001E-2</c:v>
                </c:pt>
                <c:pt idx="6">
                  <c:v>3.2199999999999999E-2</c:v>
                </c:pt>
                <c:pt idx="7">
                  <c:v>2.47E-2</c:v>
                </c:pt>
                <c:pt idx="8">
                  <c:v>1.06E-2</c:v>
                </c:pt>
                <c:pt idx="9">
                  <c:v>3.5099999999999999E-2</c:v>
                </c:pt>
                <c:pt idx="10">
                  <c:v>4.3200000000000002E-2</c:v>
                </c:pt>
                <c:pt idx="11">
                  <c:v>5.5800000000000002E-2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53-401B-B423-1B206BB3CECC}"/>
            </c:ext>
          </c:extLst>
        </c:ser>
        <c:ser>
          <c:idx val="1"/>
          <c:order val="1"/>
          <c:tx>
            <c:strRef>
              <c:f>'21'!$H$15</c:f>
              <c:strCache>
                <c:ptCount val="1"/>
                <c:pt idx="0">
                  <c:v>ROE (r.h.s.)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53-401B-B423-1B206BB3CECC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53-401B-B423-1B206BB3CECC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AC53-401B-B423-1B206BB3CECC}"/>
              </c:ext>
            </c:extLst>
          </c:dPt>
          <c:cat>
            <c:strRef>
              <c:f>'21'!$J$12:$U$12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'21'!$J$15:$U$15</c:f>
              <c:numCache>
                <c:formatCode>0.0%</c:formatCode>
                <c:ptCount val="12"/>
                <c:pt idx="0">
                  <c:v>4.0800000000000003E-2</c:v>
                </c:pt>
                <c:pt idx="1">
                  <c:v>0.12809999999999999</c:v>
                </c:pt>
                <c:pt idx="2">
                  <c:v>0.13830000000000001</c:v>
                </c:pt>
                <c:pt idx="3">
                  <c:v>0.1424</c:v>
                </c:pt>
                <c:pt idx="4">
                  <c:v>9.5000000000000001E-2</c:v>
                </c:pt>
                <c:pt idx="5">
                  <c:v>0.16619999999999999</c:v>
                </c:pt>
                <c:pt idx="6">
                  <c:v>0.248</c:v>
                </c:pt>
                <c:pt idx="7">
                  <c:v>0.1885</c:v>
                </c:pt>
                <c:pt idx="8">
                  <c:v>5.0999999999999997E-2</c:v>
                </c:pt>
                <c:pt idx="9">
                  <c:v>0.1401</c:v>
                </c:pt>
                <c:pt idx="10">
                  <c:v>0.14860000000000001</c:v>
                </c:pt>
                <c:pt idx="11">
                  <c:v>0.189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C53-401B-B423-1B206BB3C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324143"/>
        <c:axId val="982330799"/>
      </c:lineChart>
      <c:catAx>
        <c:axId val="643857119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43850463"/>
        <c:crosses val="autoZero"/>
        <c:auto val="1"/>
        <c:lblAlgn val="ctr"/>
        <c:lblOffset val="100"/>
        <c:tickLblSkip val="1"/>
        <c:noMultiLvlLbl val="0"/>
      </c:catAx>
      <c:valAx>
        <c:axId val="64385046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43857119"/>
        <c:crosses val="autoZero"/>
        <c:crossBetween val="between"/>
        <c:majorUnit val="0.2"/>
      </c:valAx>
      <c:valAx>
        <c:axId val="982330799"/>
        <c:scaling>
          <c:orientation val="minMax"/>
          <c:max val="0.30000000000000004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82324143"/>
        <c:crosses val="max"/>
        <c:crossBetween val="between"/>
        <c:majorUnit val="5.000000000000001E-2"/>
      </c:valAx>
      <c:catAx>
        <c:axId val="9823241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330799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7238496556486489"/>
          <c:w val="1"/>
          <c:h val="0.12336927560003985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66547544922785E-2"/>
          <c:y val="4.9190901005988566E-2"/>
          <c:w val="0.84743052595009327"/>
          <c:h val="0.697407870370370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'22'!$F$9</c:f>
              <c:strCache>
                <c:ptCount val="1"/>
                <c:pt idx="0">
                  <c:v>Фінансовий результат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'22'!$G$8:$R$8</c:f>
              <c:strCache>
                <c:ptCount val="12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  <c:pt idx="11">
                  <c:v>IV.24</c:v>
                </c:pt>
              </c:strCache>
            </c:strRef>
          </c:cat>
          <c:val>
            <c:numRef>
              <c:f>'22'!$G$9:$R$9</c:f>
              <c:numCache>
                <c:formatCode>0.0</c:formatCode>
                <c:ptCount val="12"/>
                <c:pt idx="0">
                  <c:v>0.86</c:v>
                </c:pt>
                <c:pt idx="1">
                  <c:v>1.78</c:v>
                </c:pt>
                <c:pt idx="2">
                  <c:v>3.14</c:v>
                </c:pt>
                <c:pt idx="3">
                  <c:v>3.01</c:v>
                </c:pt>
                <c:pt idx="4">
                  <c:v>0.51</c:v>
                </c:pt>
                <c:pt idx="5">
                  <c:v>1.17</c:v>
                </c:pt>
                <c:pt idx="6">
                  <c:v>1.81</c:v>
                </c:pt>
                <c:pt idx="7">
                  <c:v>1.9</c:v>
                </c:pt>
                <c:pt idx="8">
                  <c:v>0.82</c:v>
                </c:pt>
                <c:pt idx="9">
                  <c:v>1.39</c:v>
                </c:pt>
                <c:pt idx="10">
                  <c:v>1.98</c:v>
                </c:pt>
                <c:pt idx="11">
                  <c:v>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6-4308-805F-8CF574424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053496"/>
        <c:axId val="545054808"/>
        <c:extLst/>
      </c:barChart>
      <c:lineChart>
        <c:grouping val="standard"/>
        <c:varyColors val="0"/>
        <c:ser>
          <c:idx val="2"/>
          <c:order val="1"/>
          <c:tx>
            <c:strRef>
              <c:f>'22'!$F$10</c:f>
              <c:strCache>
                <c:ptCount val="1"/>
                <c:pt idx="0">
                  <c:v>ROA (п. ш.)</c:v>
                </c:pt>
              </c:strCache>
            </c:strRef>
          </c:tx>
          <c:spPr>
            <a:ln w="25400" cap="rnd">
              <a:solidFill>
                <a:srgbClr val="057D46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126-4308-805F-8CF574424EB0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126-4308-805F-8CF574424EB0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126-4308-805F-8CF574424EB0}"/>
              </c:ext>
            </c:extLst>
          </c:dPt>
          <c:cat>
            <c:strRef>
              <c:f>'22'!$G$8:$Q$8</c:f>
              <c:strCache>
                <c:ptCount val="10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</c:strCache>
            </c:strRef>
          </c:cat>
          <c:val>
            <c:numRef>
              <c:f>'22'!$G$10:$R$10</c:f>
              <c:numCache>
                <c:formatCode>0.0%</c:formatCode>
                <c:ptCount val="12"/>
                <c:pt idx="0">
                  <c:v>1.83E-2</c:v>
                </c:pt>
                <c:pt idx="1">
                  <c:v>3.7900000000000003E-2</c:v>
                </c:pt>
                <c:pt idx="2">
                  <c:v>6.5699999999999995E-2</c:v>
                </c:pt>
                <c:pt idx="3">
                  <c:v>6.2300000000000001E-2</c:v>
                </c:pt>
                <c:pt idx="4">
                  <c:v>1.0200000000000001E-2</c:v>
                </c:pt>
                <c:pt idx="5">
                  <c:v>2.3800000000000002E-2</c:v>
                </c:pt>
                <c:pt idx="6">
                  <c:v>3.6700000000000003E-2</c:v>
                </c:pt>
                <c:pt idx="7">
                  <c:v>3.8300000000000001E-2</c:v>
                </c:pt>
                <c:pt idx="8" formatCode="0%">
                  <c:v>1.77E-2</c:v>
                </c:pt>
                <c:pt idx="9" formatCode="0%">
                  <c:v>3.1300000000000001E-2</c:v>
                </c:pt>
                <c:pt idx="10" formatCode="0.00%">
                  <c:v>4.48E-2</c:v>
                </c:pt>
                <c:pt idx="11" formatCode="0.00%">
                  <c:v>5.5800000000000002E-2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126-4308-805F-8CF574424EB0}"/>
            </c:ext>
          </c:extLst>
        </c:ser>
        <c:ser>
          <c:idx val="3"/>
          <c:order val="2"/>
          <c:tx>
            <c:strRef>
              <c:f>'22'!$F$11</c:f>
              <c:strCache>
                <c:ptCount val="1"/>
                <c:pt idx="0">
                  <c:v>ROE (п. ш.)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26-4308-805F-8CF574424EB0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9126-4308-805F-8CF574424EB0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9126-4308-805F-8CF574424EB0}"/>
              </c:ext>
            </c:extLst>
          </c:dPt>
          <c:cat>
            <c:strRef>
              <c:f>'22'!$G$8:$Q$8</c:f>
              <c:strCache>
                <c:ptCount val="10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</c:strCache>
            </c:strRef>
          </c:cat>
          <c:val>
            <c:numRef>
              <c:f>'22'!$G$11:$R$11</c:f>
              <c:numCache>
                <c:formatCode>0.0%</c:formatCode>
                <c:ptCount val="12"/>
                <c:pt idx="0">
                  <c:v>4.2099999999999999E-2</c:v>
                </c:pt>
                <c:pt idx="1">
                  <c:v>8.5999999999999993E-2</c:v>
                </c:pt>
                <c:pt idx="2">
                  <c:v>0.1487</c:v>
                </c:pt>
                <c:pt idx="3">
                  <c:v>0.14230000000000001</c:v>
                </c:pt>
                <c:pt idx="4">
                  <c:v>2.52E-2</c:v>
                </c:pt>
                <c:pt idx="5">
                  <c:v>5.96E-2</c:v>
                </c:pt>
                <c:pt idx="6">
                  <c:v>9.35E-2</c:v>
                </c:pt>
                <c:pt idx="7">
                  <c:v>9.9599999999999994E-2</c:v>
                </c:pt>
                <c:pt idx="8" formatCode="0%">
                  <c:v>4.6399999999999997E-2</c:v>
                </c:pt>
                <c:pt idx="9" formatCode="0%">
                  <c:v>7.85E-2</c:v>
                </c:pt>
                <c:pt idx="10" formatCode="0.00%">
                  <c:v>0.11219999999999999</c:v>
                </c:pt>
                <c:pt idx="11" formatCode="0%">
                  <c:v>0.1399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126-4308-805F-8CF574424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72848"/>
        <c:axId val="545078424"/>
        <c:extLst/>
      </c:lineChart>
      <c:catAx>
        <c:axId val="5450534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4808"/>
        <c:crosses val="autoZero"/>
        <c:auto val="1"/>
        <c:lblAlgn val="ctr"/>
        <c:lblOffset val="100"/>
        <c:noMultiLvlLbl val="0"/>
      </c:catAx>
      <c:valAx>
        <c:axId val="5450548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3496"/>
        <c:crosses val="autoZero"/>
        <c:crossBetween val="between"/>
        <c:majorUnit val="0.5"/>
      </c:valAx>
      <c:valAx>
        <c:axId val="545078424"/>
        <c:scaling>
          <c:orientation val="minMax"/>
          <c:max val="0.21000000000000002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72848"/>
        <c:crosses val="max"/>
        <c:crossBetween val="between"/>
        <c:majorUnit val="3.0000000000000006E-2"/>
      </c:valAx>
      <c:catAx>
        <c:axId val="54507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07842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2418425925925931"/>
          <c:w val="1"/>
          <c:h val="0.17048333333333332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66547544922785E-2"/>
          <c:y val="4.9190901005988566E-2"/>
          <c:w val="0.84743052595009327"/>
          <c:h val="0.697407870370370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'22'!$E$9</c:f>
              <c:strCache>
                <c:ptCount val="1"/>
                <c:pt idx="0">
                  <c:v>Net profit or loss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'22'!$G$7:$R$7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'22'!$G$9:$R$9</c:f>
              <c:numCache>
                <c:formatCode>0.0</c:formatCode>
                <c:ptCount val="12"/>
                <c:pt idx="0">
                  <c:v>0.86</c:v>
                </c:pt>
                <c:pt idx="1">
                  <c:v>1.78</c:v>
                </c:pt>
                <c:pt idx="2">
                  <c:v>3.14</c:v>
                </c:pt>
                <c:pt idx="3">
                  <c:v>3.01</c:v>
                </c:pt>
                <c:pt idx="4">
                  <c:v>0.51</c:v>
                </c:pt>
                <c:pt idx="5">
                  <c:v>1.17</c:v>
                </c:pt>
                <c:pt idx="6">
                  <c:v>1.81</c:v>
                </c:pt>
                <c:pt idx="7">
                  <c:v>1.9</c:v>
                </c:pt>
                <c:pt idx="8">
                  <c:v>0.82</c:v>
                </c:pt>
                <c:pt idx="9">
                  <c:v>1.39</c:v>
                </c:pt>
                <c:pt idx="10">
                  <c:v>1.98</c:v>
                </c:pt>
                <c:pt idx="11">
                  <c:v>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5-4133-8815-475EF7D00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053496"/>
        <c:axId val="545054808"/>
        <c:extLst/>
      </c:barChart>
      <c:lineChart>
        <c:grouping val="standard"/>
        <c:varyColors val="0"/>
        <c:ser>
          <c:idx val="2"/>
          <c:order val="1"/>
          <c:tx>
            <c:strRef>
              <c:f>'22'!$E$10</c:f>
              <c:strCache>
                <c:ptCount val="1"/>
                <c:pt idx="0">
                  <c:v>ROA (r.h.s.)</c:v>
                </c:pt>
              </c:strCache>
            </c:strRef>
          </c:tx>
          <c:spPr>
            <a:ln w="25400" cap="rnd">
              <a:solidFill>
                <a:srgbClr val="057D46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15-4133-8815-475EF7D001D0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15-4133-8815-475EF7D001D0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15-4133-8815-475EF7D001D0}"/>
              </c:ext>
            </c:extLst>
          </c:dPt>
          <c:cat>
            <c:strRef>
              <c:f>'22'!$G$8:$Q$8</c:f>
              <c:strCache>
                <c:ptCount val="10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</c:strCache>
            </c:strRef>
          </c:cat>
          <c:val>
            <c:numRef>
              <c:f>'22'!$G$10:$R$10</c:f>
              <c:numCache>
                <c:formatCode>0.0%</c:formatCode>
                <c:ptCount val="12"/>
                <c:pt idx="0">
                  <c:v>1.83E-2</c:v>
                </c:pt>
                <c:pt idx="1">
                  <c:v>3.7900000000000003E-2</c:v>
                </c:pt>
                <c:pt idx="2">
                  <c:v>6.5699999999999995E-2</c:v>
                </c:pt>
                <c:pt idx="3">
                  <c:v>6.2300000000000001E-2</c:v>
                </c:pt>
                <c:pt idx="4">
                  <c:v>1.0200000000000001E-2</c:v>
                </c:pt>
                <c:pt idx="5">
                  <c:v>2.3800000000000002E-2</c:v>
                </c:pt>
                <c:pt idx="6">
                  <c:v>3.6700000000000003E-2</c:v>
                </c:pt>
                <c:pt idx="7">
                  <c:v>3.8300000000000001E-2</c:v>
                </c:pt>
                <c:pt idx="8" formatCode="0%">
                  <c:v>1.77E-2</c:v>
                </c:pt>
                <c:pt idx="9" formatCode="0%">
                  <c:v>3.1300000000000001E-2</c:v>
                </c:pt>
                <c:pt idx="10" formatCode="0.00%">
                  <c:v>4.48E-2</c:v>
                </c:pt>
                <c:pt idx="11" formatCode="0.00%">
                  <c:v>5.5800000000000002E-2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15-4133-8815-475EF7D001D0}"/>
            </c:ext>
          </c:extLst>
        </c:ser>
        <c:ser>
          <c:idx val="3"/>
          <c:order val="2"/>
          <c:tx>
            <c:strRef>
              <c:f>'22'!$E$11</c:f>
              <c:strCache>
                <c:ptCount val="1"/>
                <c:pt idx="0">
                  <c:v>ROE (r.h.s.)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15-4133-8815-475EF7D001D0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EE15-4133-8815-475EF7D001D0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EE15-4133-8815-475EF7D001D0}"/>
              </c:ext>
            </c:extLst>
          </c:dPt>
          <c:cat>
            <c:strRef>
              <c:f>'22'!$G$8:$Q$8</c:f>
              <c:strCache>
                <c:ptCount val="10"/>
                <c:pt idx="0">
                  <c:v>I.22</c:v>
                </c:pt>
                <c:pt idx="3">
                  <c:v>IV.22</c:v>
                </c:pt>
                <c:pt idx="5">
                  <c:v>II.23</c:v>
                </c:pt>
                <c:pt idx="7">
                  <c:v>IV.23</c:v>
                </c:pt>
                <c:pt idx="9">
                  <c:v>II.24</c:v>
                </c:pt>
              </c:strCache>
            </c:strRef>
          </c:cat>
          <c:val>
            <c:numRef>
              <c:f>'22'!$G$11:$R$11</c:f>
              <c:numCache>
                <c:formatCode>0.0%</c:formatCode>
                <c:ptCount val="12"/>
                <c:pt idx="0">
                  <c:v>4.2099999999999999E-2</c:v>
                </c:pt>
                <c:pt idx="1">
                  <c:v>8.5999999999999993E-2</c:v>
                </c:pt>
                <c:pt idx="2">
                  <c:v>0.1487</c:v>
                </c:pt>
                <c:pt idx="3">
                  <c:v>0.14230000000000001</c:v>
                </c:pt>
                <c:pt idx="4">
                  <c:v>2.52E-2</c:v>
                </c:pt>
                <c:pt idx="5">
                  <c:v>5.96E-2</c:v>
                </c:pt>
                <c:pt idx="6">
                  <c:v>9.35E-2</c:v>
                </c:pt>
                <c:pt idx="7">
                  <c:v>9.9599999999999994E-2</c:v>
                </c:pt>
                <c:pt idx="8" formatCode="0%">
                  <c:v>4.6399999999999997E-2</c:v>
                </c:pt>
                <c:pt idx="9" formatCode="0%">
                  <c:v>7.85E-2</c:v>
                </c:pt>
                <c:pt idx="10" formatCode="0.00%">
                  <c:v>0.11219999999999999</c:v>
                </c:pt>
                <c:pt idx="11" formatCode="0%">
                  <c:v>0.1399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E15-4133-8815-475EF7D00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72848"/>
        <c:axId val="545078424"/>
        <c:extLst/>
      </c:lineChart>
      <c:catAx>
        <c:axId val="5450534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4808"/>
        <c:crosses val="autoZero"/>
        <c:auto val="1"/>
        <c:lblAlgn val="ctr"/>
        <c:lblOffset val="100"/>
        <c:noMultiLvlLbl val="0"/>
      </c:catAx>
      <c:valAx>
        <c:axId val="5450548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3496"/>
        <c:crosses val="autoZero"/>
        <c:crossBetween val="between"/>
        <c:majorUnit val="0.5"/>
      </c:valAx>
      <c:valAx>
        <c:axId val="545078424"/>
        <c:scaling>
          <c:orientation val="minMax"/>
          <c:max val="0.21000000000000002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72848"/>
        <c:crosses val="max"/>
        <c:crossBetween val="between"/>
        <c:majorUnit val="3.0000000000000006E-2"/>
      </c:valAx>
      <c:catAx>
        <c:axId val="54507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07842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2418425925925931"/>
          <c:w val="1"/>
          <c:h val="0.17048333333333332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58926844670728E-2"/>
          <c:y val="5.3646278986645292E-2"/>
          <c:w val="0.84646359994474374"/>
          <c:h val="0.741211748923469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'23'!$J$11</c:f>
              <c:strCache>
                <c:ptCount val="1"/>
                <c:pt idx="0">
                  <c:v>Активи, млрд грн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'23'!$H$12:$H$16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'23'!$J$12:$J$16</c:f>
              <c:numCache>
                <c:formatCode>0.0</c:formatCode>
                <c:ptCount val="5"/>
                <c:pt idx="0">
                  <c:v>0</c:v>
                </c:pt>
                <c:pt idx="1">
                  <c:v>0.63</c:v>
                </c:pt>
                <c:pt idx="2">
                  <c:v>24.19</c:v>
                </c:pt>
                <c:pt idx="3">
                  <c:v>6.59</c:v>
                </c:pt>
                <c:pt idx="4">
                  <c:v>41.41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5-4C05-A938-E8BEF87BF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9976160"/>
        <c:axId val="509968256"/>
      </c:barChart>
      <c:barChart>
        <c:barDir val="col"/>
        <c:grouping val="clustered"/>
        <c:varyColors val="0"/>
        <c:ser>
          <c:idx val="0"/>
          <c:order val="0"/>
          <c:tx>
            <c:strRef>
              <c:f>'23'!$I$11</c:f>
              <c:strCache>
                <c:ptCount val="1"/>
                <c:pt idx="0">
                  <c:v>Кількість компаній 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'23'!$H$12:$H$16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'23'!$I$12:$I$16</c:f>
              <c:numCache>
                <c:formatCode>0</c:formatCode>
                <c:ptCount val="5"/>
                <c:pt idx="0">
                  <c:v>0</c:v>
                </c:pt>
                <c:pt idx="1">
                  <c:v>3</c:v>
                </c:pt>
                <c:pt idx="2">
                  <c:v>35</c:v>
                </c:pt>
                <c:pt idx="3">
                  <c:v>8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5-4C05-A938-E8BEF87BF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509970336"/>
        <c:axId val="509984896"/>
      </c:barChart>
      <c:catAx>
        <c:axId val="509976160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68256"/>
        <c:crosses val="autoZero"/>
        <c:auto val="1"/>
        <c:lblAlgn val="ctr"/>
        <c:lblOffset val="100"/>
        <c:noMultiLvlLbl val="0"/>
      </c:catAx>
      <c:valAx>
        <c:axId val="509968256"/>
        <c:scaling>
          <c:orientation val="minMax"/>
          <c:max val="5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6160"/>
        <c:crosses val="autoZero"/>
        <c:crossBetween val="between"/>
        <c:majorUnit val="10"/>
      </c:valAx>
      <c:valAx>
        <c:axId val="509984896"/>
        <c:scaling>
          <c:orientation val="minMax"/>
          <c:max val="50"/>
          <c:min val="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0336"/>
        <c:crosses val="max"/>
        <c:crossBetween val="between"/>
        <c:majorUnit val="10"/>
      </c:valAx>
      <c:catAx>
        <c:axId val="50997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9848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071517155849522E-2"/>
          <c:y val="0.88946431085783606"/>
          <c:w val="0.92600248036378674"/>
          <c:h val="9.1703041002812472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58926844670728E-2"/>
          <c:y val="5.3646278986645292E-2"/>
          <c:w val="0.84646359994474374"/>
          <c:h val="0.741211748923469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'23'!$J$10</c:f>
              <c:strCache>
                <c:ptCount val="1"/>
                <c:pt idx="0">
                  <c:v>Assets, UAH billions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'23'!$H$12:$H$16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'23'!$J$12:$J$16</c:f>
              <c:numCache>
                <c:formatCode>0.0</c:formatCode>
                <c:ptCount val="5"/>
                <c:pt idx="0">
                  <c:v>0</c:v>
                </c:pt>
                <c:pt idx="1">
                  <c:v>0.63</c:v>
                </c:pt>
                <c:pt idx="2">
                  <c:v>24.19</c:v>
                </c:pt>
                <c:pt idx="3">
                  <c:v>6.59</c:v>
                </c:pt>
                <c:pt idx="4">
                  <c:v>41.41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E-4042-9681-A0444F26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9976160"/>
        <c:axId val="509968256"/>
      </c:barChart>
      <c:barChart>
        <c:barDir val="col"/>
        <c:grouping val="clustered"/>
        <c:varyColors val="0"/>
        <c:ser>
          <c:idx val="0"/>
          <c:order val="0"/>
          <c:tx>
            <c:strRef>
              <c:f>'23'!$I$10</c:f>
              <c:strCache>
                <c:ptCount val="1"/>
                <c:pt idx="0">
                  <c:v>Number of companies (r.h.s.)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'23'!$H$12:$H$16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'23'!$I$12:$I$16</c:f>
              <c:numCache>
                <c:formatCode>0</c:formatCode>
                <c:ptCount val="5"/>
                <c:pt idx="0">
                  <c:v>0</c:v>
                </c:pt>
                <c:pt idx="1">
                  <c:v>3</c:v>
                </c:pt>
                <c:pt idx="2">
                  <c:v>35</c:v>
                </c:pt>
                <c:pt idx="3">
                  <c:v>8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E-4042-9681-A0444F26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509970336"/>
        <c:axId val="509984896"/>
      </c:barChart>
      <c:catAx>
        <c:axId val="509976160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68256"/>
        <c:crosses val="autoZero"/>
        <c:auto val="1"/>
        <c:lblAlgn val="ctr"/>
        <c:lblOffset val="100"/>
        <c:noMultiLvlLbl val="0"/>
      </c:catAx>
      <c:valAx>
        <c:axId val="509968256"/>
        <c:scaling>
          <c:orientation val="minMax"/>
          <c:max val="5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6160"/>
        <c:crosses val="autoZero"/>
        <c:crossBetween val="between"/>
        <c:majorUnit val="10"/>
      </c:valAx>
      <c:valAx>
        <c:axId val="509984896"/>
        <c:scaling>
          <c:orientation val="minMax"/>
          <c:max val="5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0336"/>
        <c:crosses val="max"/>
        <c:crossBetween val="between"/>
        <c:majorUnit val="10"/>
      </c:valAx>
      <c:catAx>
        <c:axId val="50997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9848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071517155849522E-2"/>
          <c:y val="0.88946431085783606"/>
          <c:w val="0.92600248036378674"/>
          <c:h val="9.1703041002812472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58926844670728E-2"/>
          <c:y val="5.3646278986645292E-2"/>
          <c:w val="0.84646359994474374"/>
          <c:h val="0.741211748923469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'24'!$J$11</c:f>
              <c:strCache>
                <c:ptCount val="1"/>
                <c:pt idx="0">
                  <c:v>Активи, млрд грн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'24'!$H$12:$H$16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'24'!$J$12:$J$16</c:f>
              <c:numCache>
                <c:formatCode>0.00</c:formatCode>
                <c:ptCount val="5"/>
                <c:pt idx="0">
                  <c:v>0</c:v>
                </c:pt>
                <c:pt idx="1">
                  <c:v>1.47</c:v>
                </c:pt>
                <c:pt idx="2">
                  <c:v>2.1</c:v>
                </c:pt>
                <c:pt idx="3">
                  <c:v>3.74</c:v>
                </c:pt>
                <c:pt idx="4">
                  <c:v>65.5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9-4C64-92E7-4F31F73D8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9976160"/>
        <c:axId val="509968256"/>
      </c:barChart>
      <c:barChart>
        <c:barDir val="col"/>
        <c:grouping val="clustered"/>
        <c:varyColors val="0"/>
        <c:ser>
          <c:idx val="0"/>
          <c:order val="0"/>
          <c:tx>
            <c:strRef>
              <c:f>'24'!$I$11</c:f>
              <c:strCache>
                <c:ptCount val="1"/>
                <c:pt idx="0">
                  <c:v>Кількість компаній (п. ш.)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'24'!$H$12:$H$16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'24'!$I$12:$I$16</c:f>
              <c:numCache>
                <c:formatCode>General</c:formatCode>
                <c:ptCount val="5"/>
                <c:pt idx="0">
                  <c:v>0</c:v>
                </c:pt>
                <c:pt idx="1">
                  <c:v>9</c:v>
                </c:pt>
                <c:pt idx="2">
                  <c:v>16</c:v>
                </c:pt>
                <c:pt idx="3">
                  <c:v>10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9-4C64-92E7-4F31F73D8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509970336"/>
        <c:axId val="509984896"/>
      </c:barChart>
      <c:catAx>
        <c:axId val="509976160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68256"/>
        <c:crosses val="autoZero"/>
        <c:auto val="1"/>
        <c:lblAlgn val="ctr"/>
        <c:lblOffset val="100"/>
        <c:noMultiLvlLbl val="0"/>
      </c:catAx>
      <c:valAx>
        <c:axId val="509968256"/>
        <c:scaling>
          <c:orientation val="minMax"/>
          <c:max val="8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6160"/>
        <c:crosses val="autoZero"/>
        <c:crossBetween val="between"/>
        <c:majorUnit val="20"/>
      </c:valAx>
      <c:valAx>
        <c:axId val="509984896"/>
        <c:scaling>
          <c:orientation val="minMax"/>
          <c:max val="6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0336"/>
        <c:crosses val="max"/>
        <c:crossBetween val="between"/>
        <c:majorUnit val="15"/>
      </c:valAx>
      <c:catAx>
        <c:axId val="50997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9848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071517155849522E-2"/>
          <c:y val="0.88946431085783606"/>
          <c:w val="0.92600248036378674"/>
          <c:h val="9.1703041002812472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6200868857946421E-2"/>
          <c:w val="0.96320793716411746"/>
          <c:h val="0.8646286723122318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'24'!$J$10</c:f>
              <c:strCache>
                <c:ptCount val="1"/>
                <c:pt idx="0">
                  <c:v>Assets, UAH billions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'24'!$H$12:$H$16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'24'!$J$12:$J$16</c:f>
              <c:numCache>
                <c:formatCode>0.00</c:formatCode>
                <c:ptCount val="5"/>
                <c:pt idx="0">
                  <c:v>0</c:v>
                </c:pt>
                <c:pt idx="1">
                  <c:v>1.47</c:v>
                </c:pt>
                <c:pt idx="2">
                  <c:v>2.1</c:v>
                </c:pt>
                <c:pt idx="3">
                  <c:v>3.74</c:v>
                </c:pt>
                <c:pt idx="4">
                  <c:v>65.5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2-4D2F-91A2-3B66A16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9976160"/>
        <c:axId val="509968256"/>
      </c:barChart>
      <c:barChart>
        <c:barDir val="col"/>
        <c:grouping val="clustered"/>
        <c:varyColors val="0"/>
        <c:ser>
          <c:idx val="0"/>
          <c:order val="0"/>
          <c:tx>
            <c:strRef>
              <c:f>'24'!$I$10</c:f>
              <c:strCache>
                <c:ptCount val="1"/>
                <c:pt idx="0">
                  <c:v>Number of companies (r.h.s.)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'24'!$H$12:$H$16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'24'!$I$12:$I$16</c:f>
              <c:numCache>
                <c:formatCode>General</c:formatCode>
                <c:ptCount val="5"/>
                <c:pt idx="0">
                  <c:v>0</c:v>
                </c:pt>
                <c:pt idx="1">
                  <c:v>9</c:v>
                </c:pt>
                <c:pt idx="2">
                  <c:v>16</c:v>
                </c:pt>
                <c:pt idx="3">
                  <c:v>10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2-4D2F-91A2-3B66A16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509970336"/>
        <c:axId val="509984896"/>
      </c:barChart>
      <c:catAx>
        <c:axId val="509976160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68256"/>
        <c:crosses val="autoZero"/>
        <c:auto val="1"/>
        <c:lblAlgn val="ctr"/>
        <c:lblOffset val="100"/>
        <c:noMultiLvlLbl val="0"/>
      </c:catAx>
      <c:valAx>
        <c:axId val="509968256"/>
        <c:scaling>
          <c:orientation val="minMax"/>
          <c:max val="8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6160"/>
        <c:crosses val="autoZero"/>
        <c:crossBetween val="between"/>
        <c:majorUnit val="20"/>
      </c:valAx>
      <c:valAx>
        <c:axId val="509984896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0336"/>
        <c:crosses val="max"/>
        <c:crossBetween val="between"/>
        <c:majorUnit val="15"/>
      </c:valAx>
      <c:catAx>
        <c:axId val="50997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9848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071517155849522E-2"/>
          <c:y val="0.88946431085783606"/>
          <c:w val="0.92600248036378674"/>
          <c:h val="9.1703041002812472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0805028903486E-2"/>
          <c:y val="4.2080386289445049E-2"/>
          <c:w val="0.87682892654296862"/>
          <c:h val="0.73447417153996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'25'!$G$9</c:f>
              <c:strCache>
                <c:ptCount val="1"/>
                <c:pt idx="0">
                  <c:v>Активи КС, що залучають депозити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</c:spPr>
          <c:invertIfNegative val="0"/>
          <c:cat>
            <c:strRef>
              <c:f>'25'!$I$8:$P$8</c:f>
              <c:strCache>
                <c:ptCount val="8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  <c:pt idx="7">
                  <c:v>12.24</c:v>
                </c:pt>
              </c:strCache>
            </c:strRef>
          </c:cat>
          <c:val>
            <c:numRef>
              <c:f>'25'!$I$9:$P$9</c:f>
              <c:numCache>
                <c:formatCode>0.0</c:formatCode>
                <c:ptCount val="8"/>
                <c:pt idx="0">
                  <c:v>2</c:v>
                </c:pt>
                <c:pt idx="1">
                  <c:v>1.9081991332399997</c:v>
                </c:pt>
                <c:pt idx="2">
                  <c:v>1.1538476551400003</c:v>
                </c:pt>
                <c:pt idx="3">
                  <c:v>1.1585022349899998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1.1600545944100005</c:v>
                </c:pt>
                <c:pt idx="7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7-4303-A64D-4C1C086EE73D}"/>
            </c:ext>
          </c:extLst>
        </c:ser>
        <c:ser>
          <c:idx val="2"/>
          <c:order val="1"/>
          <c:tx>
            <c:strRef>
              <c:f>'25'!$G$10</c:f>
              <c:strCache>
                <c:ptCount val="1"/>
                <c:pt idx="0">
                  <c:v>Активи КС, що не залучають депозити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cat>
            <c:strRef>
              <c:f>'25'!$I$8:$P$8</c:f>
              <c:strCache>
                <c:ptCount val="8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  <c:pt idx="7">
                  <c:v>12.24</c:v>
                </c:pt>
              </c:strCache>
            </c:strRef>
          </c:cat>
          <c:val>
            <c:numRef>
              <c:f>'25'!$I$10:$P$10</c:f>
              <c:numCache>
                <c:formatCode>0.0</c:formatCode>
                <c:ptCount val="8"/>
                <c:pt idx="0">
                  <c:v>0.3</c:v>
                </c:pt>
                <c:pt idx="1">
                  <c:v>0.42154142524000093</c:v>
                </c:pt>
                <c:pt idx="2">
                  <c:v>0.29527807763000063</c:v>
                </c:pt>
                <c:pt idx="3">
                  <c:v>0.26349067369000029</c:v>
                </c:pt>
                <c:pt idx="4">
                  <c:v>0.3</c:v>
                </c:pt>
                <c:pt idx="5">
                  <c:v>0.3</c:v>
                </c:pt>
                <c:pt idx="6">
                  <c:v>0.22276754951999944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7-4303-A64D-4C1C086EE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0335488"/>
        <c:axId val="1410326336"/>
      </c:barChart>
      <c:catAx>
        <c:axId val="141033548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10326336"/>
        <c:crosses val="autoZero"/>
        <c:auto val="1"/>
        <c:lblAlgn val="ctr"/>
        <c:lblOffset val="100"/>
        <c:noMultiLvlLbl val="0"/>
      </c:catAx>
      <c:valAx>
        <c:axId val="1410326336"/>
        <c:scaling>
          <c:orientation val="minMax"/>
          <c:max val="2.5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10335488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/>
      </c:spPr>
    </c:plotArea>
    <c:legend>
      <c:legendPos val="b"/>
      <c:layout>
        <c:manualLayout>
          <c:xMode val="edge"/>
          <c:yMode val="edge"/>
          <c:x val="0"/>
          <c:y val="0.86999415204678365"/>
          <c:w val="0.9934461238000748"/>
          <c:h val="0.1287158869395711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0789630713104"/>
          <c:y val="5.4669658658075139E-2"/>
          <c:w val="0.83399722403724008"/>
          <c:h val="0.6679080808080808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'3'!$J$6</c:f>
              <c:strCache>
                <c:ptCount val="1"/>
                <c:pt idx="0">
                  <c:v>Січень–грудень 2023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3"/>
              <c:layout>
                <c:manualLayout>
                  <c:x val="-1.5748762089295473E-16"/>
                  <c:y val="1.8082581869957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BD-4E16-9E08-B1D52D42B3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'3'!$G$7:$G$10</c:f>
              <c:strCache>
                <c:ptCount val="4"/>
                <c:pt idx="0">
                  <c:v>Страховики</c:v>
                </c:pt>
                <c:pt idx="1">
                  <c:v>Кредитні спілки</c:v>
                </c:pt>
                <c:pt idx="2">
                  <c:v>Фінансові компанії</c:v>
                </c:pt>
                <c:pt idx="3">
                  <c:v>Ломбарди</c:v>
                </c:pt>
              </c:strCache>
            </c:strRef>
          </c:cat>
          <c:val>
            <c:numRef>
              <c:f>'3'!$J$7:$J$10</c:f>
              <c:numCache>
                <c:formatCode>0</c:formatCode>
                <c:ptCount val="4"/>
                <c:pt idx="0" formatCode="#,##0">
                  <c:v>2446</c:v>
                </c:pt>
                <c:pt idx="1">
                  <c:v>35.411648829999983</c:v>
                </c:pt>
                <c:pt idx="2" formatCode="#,##0">
                  <c:v>8542.0875021299998</c:v>
                </c:pt>
                <c:pt idx="3">
                  <c:v>175.77893128999997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5-4ADE-8D0D-C09661A9F3A8}"/>
            </c:ext>
          </c:extLst>
        </c:ser>
        <c:ser>
          <c:idx val="3"/>
          <c:order val="1"/>
          <c:tx>
            <c:strRef>
              <c:f>'3'!$K$6</c:f>
              <c:strCache>
                <c:ptCount val="1"/>
                <c:pt idx="0">
                  <c:v>Січень–грудень 2024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0"/>
                  <c:y val="1.2255555555555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C5-4ADE-8D0D-C09661A9F3A8}"/>
                </c:ext>
              </c:extLst>
            </c:dLbl>
            <c:dLbl>
              <c:idx val="2"/>
              <c:layout>
                <c:manualLayout>
                  <c:x val="-4.439869281045828E-3"/>
                  <c:y val="2.8964646464646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C5-4ADE-8D0D-C09661A9F3A8}"/>
                </c:ext>
              </c:extLst>
            </c:dLbl>
            <c:dLbl>
              <c:idx val="3"/>
              <c:layout>
                <c:manualLayout>
                  <c:x val="0"/>
                  <c:y val="1.9242424242424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38-4CC0-BF7A-813F90BB8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'3'!$G$7:$G$10</c:f>
              <c:strCache>
                <c:ptCount val="4"/>
                <c:pt idx="0">
                  <c:v>Страховики</c:v>
                </c:pt>
                <c:pt idx="1">
                  <c:v>Кредитні спілки</c:v>
                </c:pt>
                <c:pt idx="2">
                  <c:v>Фінансові компанії</c:v>
                </c:pt>
                <c:pt idx="3">
                  <c:v>Ломбарди</c:v>
                </c:pt>
              </c:strCache>
            </c:strRef>
          </c:cat>
          <c:val>
            <c:numRef>
              <c:f>'3'!$K$7:$K$10</c:f>
              <c:numCache>
                <c:formatCode>0</c:formatCode>
                <c:ptCount val="4"/>
                <c:pt idx="0" formatCode="#,##0">
                  <c:v>3947.9265467099999</c:v>
                </c:pt>
                <c:pt idx="1">
                  <c:v>27</c:v>
                </c:pt>
                <c:pt idx="2" formatCode="#,##0">
                  <c:v>12536.207787810001</c:v>
                </c:pt>
                <c:pt idx="3">
                  <c:v>99.915267220000004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C5-4ADE-8D0D-C09661A9F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58439888"/>
        <c:axId val="558441968"/>
      </c:barChart>
      <c:catAx>
        <c:axId val="55843988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8441968"/>
        <c:crossesAt val="0"/>
        <c:auto val="1"/>
        <c:lblAlgn val="ctr"/>
        <c:lblOffset val="100"/>
        <c:noMultiLvlLbl val="0"/>
      </c:catAx>
      <c:valAx>
        <c:axId val="5584419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8439888"/>
        <c:crosses val="autoZero"/>
        <c:crossBetween val="between"/>
        <c:majorUnit val="200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58454545454545"/>
          <c:w val="1"/>
          <c:h val="0.1041545454545454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0805028903486E-2"/>
          <c:y val="4.2080386289445049E-2"/>
          <c:w val="0.87682892654296862"/>
          <c:h val="0.73447417153996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'25'!$H$9</c:f>
              <c:strCache>
                <c:ptCount val="1"/>
                <c:pt idx="0">
                  <c:v>Assets of deposit-taking CUs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</c:spPr>
          <c:invertIfNegative val="0"/>
          <c:cat>
            <c:strRef>
              <c:f>'25'!$I$8:$P$8</c:f>
              <c:strCache>
                <c:ptCount val="8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  <c:pt idx="7">
                  <c:v>12.24</c:v>
                </c:pt>
              </c:strCache>
            </c:strRef>
          </c:cat>
          <c:val>
            <c:numRef>
              <c:f>'25'!$I$9:$P$9</c:f>
              <c:numCache>
                <c:formatCode>0.0</c:formatCode>
                <c:ptCount val="8"/>
                <c:pt idx="0">
                  <c:v>2</c:v>
                </c:pt>
                <c:pt idx="1">
                  <c:v>1.9081991332399997</c:v>
                </c:pt>
                <c:pt idx="2">
                  <c:v>1.1538476551400003</c:v>
                </c:pt>
                <c:pt idx="3">
                  <c:v>1.1585022349899998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1.1600545944100005</c:v>
                </c:pt>
                <c:pt idx="7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2-49AB-AD69-A69CA3A63B9C}"/>
            </c:ext>
          </c:extLst>
        </c:ser>
        <c:ser>
          <c:idx val="2"/>
          <c:order val="1"/>
          <c:tx>
            <c:strRef>
              <c:f>'25'!$H$10</c:f>
              <c:strCache>
                <c:ptCount val="1"/>
                <c:pt idx="0">
                  <c:v>Assets of non-deposit-taking CUs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cat>
            <c:strRef>
              <c:f>'25'!$I$8:$P$8</c:f>
              <c:strCache>
                <c:ptCount val="8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  <c:pt idx="7">
                  <c:v>12.24</c:v>
                </c:pt>
              </c:strCache>
            </c:strRef>
          </c:cat>
          <c:val>
            <c:numRef>
              <c:f>'25'!$I$10:$P$10</c:f>
              <c:numCache>
                <c:formatCode>0.0</c:formatCode>
                <c:ptCount val="8"/>
                <c:pt idx="0">
                  <c:v>0.3</c:v>
                </c:pt>
                <c:pt idx="1">
                  <c:v>0.42154142524000093</c:v>
                </c:pt>
                <c:pt idx="2">
                  <c:v>0.29527807763000063</c:v>
                </c:pt>
                <c:pt idx="3">
                  <c:v>0.26349067369000029</c:v>
                </c:pt>
                <c:pt idx="4">
                  <c:v>0.3</c:v>
                </c:pt>
                <c:pt idx="5">
                  <c:v>0.3</c:v>
                </c:pt>
                <c:pt idx="6">
                  <c:v>0.22276754951999944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2-49AB-AD69-A69CA3A63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0335488"/>
        <c:axId val="1410326336"/>
      </c:barChart>
      <c:catAx>
        <c:axId val="141033548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10326336"/>
        <c:crosses val="autoZero"/>
        <c:auto val="1"/>
        <c:lblAlgn val="ctr"/>
        <c:lblOffset val="100"/>
        <c:noMultiLvlLbl val="0"/>
      </c:catAx>
      <c:valAx>
        <c:axId val="1410326336"/>
        <c:scaling>
          <c:orientation val="minMax"/>
          <c:max val="2.5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10335488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/>
      </c:spPr>
    </c:plotArea>
    <c:legend>
      <c:legendPos val="b"/>
      <c:layout>
        <c:manualLayout>
          <c:xMode val="edge"/>
          <c:yMode val="edge"/>
          <c:x val="0"/>
          <c:y val="0.86999415204678365"/>
          <c:w val="0.9934461238000748"/>
          <c:h val="0.1287158869395711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84429256029537E-2"/>
          <c:y val="4.5174620717693646E-2"/>
          <c:w val="0.86516091863723255"/>
          <c:h val="0.645280444216160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'26'!$I$10</c:f>
              <c:strCache>
                <c:ptCount val="1"/>
                <c:pt idx="0">
                  <c:v>Фізичні особи (включно з ФОП)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'26'!$K$9:$R$9</c:f>
              <c:strCache>
                <c:ptCount val="8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  <c:pt idx="7">
                  <c:v>12.24</c:v>
                </c:pt>
              </c:strCache>
            </c:strRef>
          </c:cat>
          <c:val>
            <c:numRef>
              <c:f>'26'!$K$10:$R$10</c:f>
              <c:numCache>
                <c:formatCode>0.00</c:formatCode>
                <c:ptCount val="8"/>
                <c:pt idx="0">
                  <c:v>2.3719000000000001</c:v>
                </c:pt>
                <c:pt idx="1">
                  <c:v>2.0049999999999999</c:v>
                </c:pt>
                <c:pt idx="2">
                  <c:v>1.2484178161700001</c:v>
                </c:pt>
                <c:pt idx="3">
                  <c:v>1.1920080979800001</c:v>
                </c:pt>
                <c:pt idx="4">
                  <c:v>1.1479999999999999</c:v>
                </c:pt>
                <c:pt idx="5">
                  <c:v>1.1599999999999999</c:v>
                </c:pt>
                <c:pt idx="6">
                  <c:v>1.1399999999999999</c:v>
                </c:pt>
                <c:pt idx="7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A-4ED3-B7CD-926581FF2FFF}"/>
            </c:ext>
          </c:extLst>
        </c:ser>
        <c:ser>
          <c:idx val="2"/>
          <c:order val="1"/>
          <c:tx>
            <c:strRef>
              <c:f>'26'!$I$11</c:f>
              <c:strCache>
                <c:ptCount val="1"/>
                <c:pt idx="0">
                  <c:v>Юридичні особи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</c:spPr>
          <c:invertIfNegative val="0"/>
          <c:cat>
            <c:strRef>
              <c:f>'26'!$K$9:$R$9</c:f>
              <c:strCache>
                <c:ptCount val="8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  <c:pt idx="7">
                  <c:v>12.24</c:v>
                </c:pt>
              </c:strCache>
            </c:strRef>
          </c:cat>
          <c:val>
            <c:numRef>
              <c:f>'26'!$K$11:$R$11</c:f>
              <c:numCache>
                <c:formatCode>0.00</c:formatCode>
                <c:ptCount val="8"/>
                <c:pt idx="4">
                  <c:v>0.01</c:v>
                </c:pt>
                <c:pt idx="5">
                  <c:v>5.6161080799999995E-3</c:v>
                </c:pt>
                <c:pt idx="6">
                  <c:v>5.8820145199999993E-3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A-4ED3-B7CD-926581FF2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01312415"/>
        <c:axId val="2101299519"/>
      </c:barChart>
      <c:lineChart>
        <c:grouping val="standard"/>
        <c:varyColors val="0"/>
        <c:ser>
          <c:idx val="6"/>
          <c:order val="2"/>
          <c:tx>
            <c:strRef>
              <c:f>'26'!$I$12</c:f>
              <c:strCache>
                <c:ptCount val="1"/>
                <c:pt idx="0">
                  <c:v>Частка прострочених більш як на 90 днів кредитів, % (п. ш.)</c:v>
                </c:pt>
              </c:strCache>
            </c:strRef>
          </c:tx>
          <c:spPr>
            <a:ln w="25400" cap="rnd">
              <a:solidFill>
                <a:srgbClr val="7D0532"/>
              </a:solidFill>
              <a:round/>
            </a:ln>
            <a:effectLst/>
          </c:spPr>
          <c:marker>
            <c:symbol val="none"/>
          </c:marker>
          <c:cat>
            <c:strRef>
              <c:f>'26'!$K$9:$R$9</c:f>
              <c:strCache>
                <c:ptCount val="8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  <c:pt idx="7">
                  <c:v>12.24</c:v>
                </c:pt>
              </c:strCache>
            </c:strRef>
          </c:cat>
          <c:val>
            <c:numRef>
              <c:f>'26'!$K$12:$R$12</c:f>
              <c:numCache>
                <c:formatCode>0%</c:formatCode>
                <c:ptCount val="8"/>
                <c:pt idx="0">
                  <c:v>0.27491153012172248</c:v>
                </c:pt>
                <c:pt idx="1">
                  <c:v>0.15954066706033559</c:v>
                </c:pt>
                <c:pt idx="2">
                  <c:v>0.32486073401614635</c:v>
                </c:pt>
                <c:pt idx="3">
                  <c:v>0.26</c:v>
                </c:pt>
                <c:pt idx="4">
                  <c:v>0.32047951401848318</c:v>
                </c:pt>
                <c:pt idx="5">
                  <c:v>0.31882964575680212</c:v>
                </c:pt>
                <c:pt idx="6">
                  <c:v>0.29499999999999998</c:v>
                </c:pt>
                <c:pt idx="7">
                  <c:v>0.313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6A-4ED3-B7CD-926581FF2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782592"/>
        <c:axId val="1289811712"/>
      </c:lineChart>
      <c:catAx>
        <c:axId val="2101312415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101299519"/>
        <c:crosses val="autoZero"/>
        <c:auto val="1"/>
        <c:lblAlgn val="ctr"/>
        <c:lblOffset val="100"/>
        <c:noMultiLvlLbl val="0"/>
      </c:catAx>
      <c:valAx>
        <c:axId val="210129951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101312415"/>
        <c:crosses val="autoZero"/>
        <c:crossBetween val="between"/>
      </c:valAx>
      <c:valAx>
        <c:axId val="1289811712"/>
        <c:scaling>
          <c:orientation val="minMax"/>
          <c:max val="0.35000000000000003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289782592"/>
        <c:crosses val="max"/>
        <c:crossBetween val="between"/>
        <c:majorUnit val="7.0000000000000007E-2"/>
      </c:valAx>
      <c:catAx>
        <c:axId val="128978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9811712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/>
      </c:spPr>
    </c:plotArea>
    <c:legend>
      <c:legendPos val="b"/>
      <c:layout>
        <c:manualLayout>
          <c:xMode val="edge"/>
          <c:yMode val="edge"/>
          <c:x val="0"/>
          <c:y val="0.77414466513699143"/>
          <c:w val="1"/>
          <c:h val="0.2258553348630086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84429256029537E-2"/>
          <c:y val="4.5174620717693646E-2"/>
          <c:w val="0.86516091863723255"/>
          <c:h val="0.645280444216160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'26'!$J$10</c:f>
              <c:strCache>
                <c:ptCount val="1"/>
                <c:pt idx="0">
                  <c:v>Individuals (incl. sole proprietors)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'26'!$K$9:$R$9</c:f>
              <c:strCache>
                <c:ptCount val="8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  <c:pt idx="7">
                  <c:v>12.24</c:v>
                </c:pt>
              </c:strCache>
            </c:strRef>
          </c:cat>
          <c:val>
            <c:numRef>
              <c:f>'26'!$K$10:$R$10</c:f>
              <c:numCache>
                <c:formatCode>0.00</c:formatCode>
                <c:ptCount val="8"/>
                <c:pt idx="0">
                  <c:v>2.3719000000000001</c:v>
                </c:pt>
                <c:pt idx="1">
                  <c:v>2.0049999999999999</c:v>
                </c:pt>
                <c:pt idx="2">
                  <c:v>1.2484178161700001</c:v>
                </c:pt>
                <c:pt idx="3">
                  <c:v>1.1920080979800001</c:v>
                </c:pt>
                <c:pt idx="4">
                  <c:v>1.1479999999999999</c:v>
                </c:pt>
                <c:pt idx="5">
                  <c:v>1.1599999999999999</c:v>
                </c:pt>
                <c:pt idx="6">
                  <c:v>1.1399999999999999</c:v>
                </c:pt>
                <c:pt idx="7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B-434D-9DDD-1B454E7DDC07}"/>
            </c:ext>
          </c:extLst>
        </c:ser>
        <c:ser>
          <c:idx val="2"/>
          <c:order val="1"/>
          <c:tx>
            <c:strRef>
              <c:f>'26'!$J$11</c:f>
              <c:strCache>
                <c:ptCount val="1"/>
                <c:pt idx="0">
                  <c:v>Legal entities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</c:spPr>
          <c:invertIfNegative val="0"/>
          <c:cat>
            <c:strRef>
              <c:f>'26'!$K$9:$R$9</c:f>
              <c:strCache>
                <c:ptCount val="8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  <c:pt idx="7">
                  <c:v>12.24</c:v>
                </c:pt>
              </c:strCache>
            </c:strRef>
          </c:cat>
          <c:val>
            <c:numRef>
              <c:f>'26'!$K$11:$R$11</c:f>
              <c:numCache>
                <c:formatCode>0.00</c:formatCode>
                <c:ptCount val="8"/>
                <c:pt idx="4">
                  <c:v>0.01</c:v>
                </c:pt>
                <c:pt idx="5">
                  <c:v>5.6161080799999995E-3</c:v>
                </c:pt>
                <c:pt idx="6">
                  <c:v>5.8820145199999993E-3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B-434D-9DDD-1B454E7D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01312415"/>
        <c:axId val="2101299519"/>
      </c:barChart>
      <c:lineChart>
        <c:grouping val="standard"/>
        <c:varyColors val="0"/>
        <c:ser>
          <c:idx val="6"/>
          <c:order val="2"/>
          <c:tx>
            <c:strRef>
              <c:f>'26'!$J$12</c:f>
              <c:strCache>
                <c:ptCount val="1"/>
                <c:pt idx="0">
                  <c:v>NPL, % (r.h.s.)</c:v>
                </c:pt>
              </c:strCache>
            </c:strRef>
          </c:tx>
          <c:spPr>
            <a:ln w="25400" cap="rnd">
              <a:solidFill>
                <a:srgbClr val="7D0532"/>
              </a:solidFill>
              <a:round/>
            </a:ln>
            <a:effectLst/>
          </c:spPr>
          <c:marker>
            <c:symbol val="none"/>
          </c:marker>
          <c:cat>
            <c:strRef>
              <c:f>'26'!$K$9:$R$9</c:f>
              <c:strCache>
                <c:ptCount val="8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  <c:pt idx="7">
                  <c:v>12.24</c:v>
                </c:pt>
              </c:strCache>
            </c:strRef>
          </c:cat>
          <c:val>
            <c:numRef>
              <c:f>'26'!$K$12:$R$12</c:f>
              <c:numCache>
                <c:formatCode>0%</c:formatCode>
                <c:ptCount val="8"/>
                <c:pt idx="0">
                  <c:v>0.27491153012172248</c:v>
                </c:pt>
                <c:pt idx="1">
                  <c:v>0.15954066706033559</c:v>
                </c:pt>
                <c:pt idx="2">
                  <c:v>0.32486073401614635</c:v>
                </c:pt>
                <c:pt idx="3">
                  <c:v>0.26</c:v>
                </c:pt>
                <c:pt idx="4">
                  <c:v>0.32047951401848318</c:v>
                </c:pt>
                <c:pt idx="5">
                  <c:v>0.31882964575680212</c:v>
                </c:pt>
                <c:pt idx="6">
                  <c:v>0.29499999999999998</c:v>
                </c:pt>
                <c:pt idx="7">
                  <c:v>0.313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B-434D-9DDD-1B454E7D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782592"/>
        <c:axId val="1289811712"/>
      </c:lineChart>
      <c:catAx>
        <c:axId val="2101312415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101299519"/>
        <c:crosses val="autoZero"/>
        <c:auto val="1"/>
        <c:lblAlgn val="ctr"/>
        <c:lblOffset val="100"/>
        <c:noMultiLvlLbl val="0"/>
      </c:catAx>
      <c:valAx>
        <c:axId val="210129951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101312415"/>
        <c:crosses val="autoZero"/>
        <c:crossBetween val="between"/>
      </c:valAx>
      <c:valAx>
        <c:axId val="1289811712"/>
        <c:scaling>
          <c:orientation val="minMax"/>
          <c:max val="0.35000000000000003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289782592"/>
        <c:crosses val="max"/>
        <c:crossBetween val="between"/>
        <c:majorUnit val="7.0000000000000007E-2"/>
      </c:valAx>
      <c:catAx>
        <c:axId val="128978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9811712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/>
      </c:spPr>
    </c:plotArea>
    <c:legend>
      <c:legendPos val="b"/>
      <c:layout>
        <c:manualLayout>
          <c:xMode val="edge"/>
          <c:yMode val="edge"/>
          <c:x val="0"/>
          <c:y val="0.77414466513699143"/>
          <c:w val="1"/>
          <c:h val="0.2258553348630086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5546222537746"/>
          <c:y val="2.0052409921859925E-2"/>
          <c:w val="0.87309842612606481"/>
          <c:h val="0.5845263149138640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'27'!$I$9:$J$9</c:f>
              <c:strCache>
                <c:ptCount val="2"/>
                <c:pt idx="0">
                  <c:v>Кредити  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B65-4E58-84BB-5229A02034DE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65-4E58-84BB-5229A02034DE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B65-4E58-84BB-5229A02034DE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65-4E58-84BB-5229A02034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'27'!$K$7:$R$8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'27'!$K$9:$R$9</c:f>
              <c:numCache>
                <c:formatCode>0%</c:formatCode>
                <c:ptCount val="8"/>
                <c:pt idx="0">
                  <c:v>0.67413401577177978</c:v>
                </c:pt>
                <c:pt idx="1">
                  <c:v>0.68878912375018841</c:v>
                </c:pt>
                <c:pt idx="2">
                  <c:v>0.67560443920662538</c:v>
                </c:pt>
                <c:pt idx="3">
                  <c:v>0.65641257855089796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65-4E58-84BB-5229A02034DE}"/>
            </c:ext>
          </c:extLst>
        </c:ser>
        <c:ser>
          <c:idx val="1"/>
          <c:order val="1"/>
          <c:tx>
            <c:strRef>
              <c:f>'27'!$I$10:$J$10</c:f>
              <c:strCache>
                <c:ptCount val="2"/>
                <c:pt idx="0">
                  <c:v>Грошові кошти та їх еквів.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'27'!$K$7:$R$8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'27'!$K$10:$R$10</c:f>
              <c:numCache>
                <c:formatCode>0%</c:formatCode>
                <c:ptCount val="8"/>
                <c:pt idx="0">
                  <c:v>0.16078744407826862</c:v>
                </c:pt>
                <c:pt idx="1">
                  <c:v>0.13360228172488298</c:v>
                </c:pt>
                <c:pt idx="2">
                  <c:v>0.13424485628493535</c:v>
                </c:pt>
                <c:pt idx="3">
                  <c:v>0.14984417281892851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65-4E58-84BB-5229A02034DE}"/>
            </c:ext>
          </c:extLst>
        </c:ser>
        <c:ser>
          <c:idx val="2"/>
          <c:order val="2"/>
          <c:tx>
            <c:strRef>
              <c:f>'27'!$I$11:$J$11</c:f>
              <c:strCache>
                <c:ptCount val="2"/>
                <c:pt idx="0">
                  <c:v>Фінінвестиції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'27'!$K$7:$R$8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'27'!$K$11:$R$11</c:f>
              <c:numCache>
                <c:formatCode>0%</c:formatCode>
                <c:ptCount val="8"/>
                <c:pt idx="0">
                  <c:v>8.4265927108350042E-2</c:v>
                </c:pt>
                <c:pt idx="1">
                  <c:v>9.8907746104051425E-2</c:v>
                </c:pt>
                <c:pt idx="2">
                  <c:v>0.10853099490821963</c:v>
                </c:pt>
                <c:pt idx="3">
                  <c:v>0.11761325767868841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65-4E58-84BB-5229A02034DE}"/>
            </c:ext>
          </c:extLst>
        </c:ser>
        <c:ser>
          <c:idx val="3"/>
          <c:order val="3"/>
          <c:tx>
            <c:strRef>
              <c:f>'27'!$I$12:$J$12</c:f>
              <c:strCache>
                <c:ptCount val="2"/>
                <c:pt idx="0">
                  <c:v>Основні засоби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'27'!$K$7:$R$8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'27'!$K$12:$R$12</c:f>
              <c:numCache>
                <c:formatCode>0%</c:formatCode>
                <c:ptCount val="8"/>
                <c:pt idx="0">
                  <c:v>3.4195611835789383E-2</c:v>
                </c:pt>
                <c:pt idx="1">
                  <c:v>3.3394052835487277E-2</c:v>
                </c:pt>
                <c:pt idx="2">
                  <c:v>3.3833526651896623E-2</c:v>
                </c:pt>
                <c:pt idx="3">
                  <c:v>3.1345092239521664E-2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B65-4E58-84BB-5229A02034DE}"/>
            </c:ext>
          </c:extLst>
        </c:ser>
        <c:ser>
          <c:idx val="4"/>
          <c:order val="4"/>
          <c:tx>
            <c:strRef>
              <c:f>'27'!$I$13:$J$13</c:f>
              <c:strCache>
                <c:ptCount val="2"/>
                <c:pt idx="0">
                  <c:v>Інші активи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'27'!$K$7:$R$8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'27'!$K$13:$R$13</c:f>
              <c:numCache>
                <c:formatCode>0%</c:formatCode>
                <c:ptCount val="8"/>
                <c:pt idx="0">
                  <c:v>4.6617001205812206E-2</c:v>
                </c:pt>
                <c:pt idx="1">
                  <c:v>4.5306795585389872E-2</c:v>
                </c:pt>
                <c:pt idx="2">
                  <c:v>4.778618294832318E-2</c:v>
                </c:pt>
                <c:pt idx="3">
                  <c:v>4.4784898711963367E-2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65-4E58-84BB-5229A02034DE}"/>
            </c:ext>
          </c:extLst>
        </c:ser>
        <c:ser>
          <c:idx val="6"/>
          <c:order val="5"/>
          <c:tx>
            <c:strRef>
              <c:f>'27'!$I$15:$J$15</c:f>
              <c:strCache>
                <c:ptCount val="2"/>
                <c:pt idx="0">
                  <c:v>Обов’язкові пайові внески 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'27'!$K$7:$R$8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'27'!$K$15:$R$15</c:f>
              <c:numCache>
                <c:formatCode>0%</c:formatCode>
                <c:ptCount val="8"/>
                <c:pt idx="4" formatCode="0.0%">
                  <c:v>4.5730264319748326E-3</c:v>
                </c:pt>
                <c:pt idx="5" formatCode="0.0%">
                  <c:v>4.5002948771059367E-3</c:v>
                </c:pt>
                <c:pt idx="6" formatCode="0.0%">
                  <c:v>4.3339877162028211E-3</c:v>
                </c:pt>
                <c:pt idx="7" formatCode="0.0%">
                  <c:v>4.5952315240618651E-3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B65-4E58-84BB-5229A02034DE}"/>
            </c:ext>
          </c:extLst>
        </c:ser>
        <c:ser>
          <c:idx val="7"/>
          <c:order val="6"/>
          <c:tx>
            <c:strRef>
              <c:f>'27'!$I$16:$J$16</c:f>
              <c:strCache>
                <c:ptCount val="2"/>
                <c:pt idx="0">
                  <c:v>Резервний капітал 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'27'!$K$7:$R$8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'27'!$K$16:$R$16</c:f>
              <c:numCache>
                <c:formatCode>General</c:formatCode>
                <c:ptCount val="8"/>
                <c:pt idx="4" formatCode="0.0%">
                  <c:v>0.28963448927147184</c:v>
                </c:pt>
                <c:pt idx="5" formatCode="0.0%">
                  <c:v>0.28095303569059077</c:v>
                </c:pt>
                <c:pt idx="6" formatCode="0.0%">
                  <c:v>0.27982285228009812</c:v>
                </c:pt>
                <c:pt idx="7" formatCode="0.0%">
                  <c:v>0.28656268082396796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B65-4E58-84BB-5229A02034DE}"/>
            </c:ext>
          </c:extLst>
        </c:ser>
        <c:ser>
          <c:idx val="8"/>
          <c:order val="7"/>
          <c:tx>
            <c:strRef>
              <c:f>'27'!$I$17:$J$17</c:f>
              <c:strCache>
                <c:ptCount val="2"/>
                <c:pt idx="0">
                  <c:v>Накопичений прибуток /збиток </c:v>
                </c:pt>
              </c:strCache>
            </c:strRef>
          </c:tx>
          <c:spPr>
            <a:solidFill>
              <a:srgbClr val="8C969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'27'!$K$7:$R$8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'27'!$K$17:$R$17</c:f>
              <c:numCache>
                <c:formatCode>General</c:formatCode>
                <c:ptCount val="8"/>
                <c:pt idx="4" formatCode="0.0%">
                  <c:v>8.1690991168385491E-2</c:v>
                </c:pt>
                <c:pt idx="5" formatCode="0.0%">
                  <c:v>9.8337314239773085E-2</c:v>
                </c:pt>
                <c:pt idx="6" formatCode="0.0%">
                  <c:v>0.11754886246643008</c:v>
                </c:pt>
                <c:pt idx="7" formatCode="0.0%">
                  <c:v>0.10920780054825442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65-4E58-84BB-5229A02034DE}"/>
            </c:ext>
          </c:extLst>
        </c:ser>
        <c:ser>
          <c:idx val="9"/>
          <c:order val="8"/>
          <c:tx>
            <c:strRef>
              <c:f>'27'!$I$18:$J$18</c:f>
              <c:strCache>
                <c:ptCount val="2"/>
                <c:pt idx="0">
                  <c:v>Депозити 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'27'!$K$7:$R$8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'27'!$K$18:$R$18</c:f>
              <c:numCache>
                <c:formatCode>General</c:formatCode>
                <c:ptCount val="8"/>
                <c:pt idx="4" formatCode="0.0%">
                  <c:v>0.43198076995344276</c:v>
                </c:pt>
                <c:pt idx="5" formatCode="0.0%">
                  <c:v>0.42846592157914448</c:v>
                </c:pt>
                <c:pt idx="6" formatCode="0.0%">
                  <c:v>0.42833616047382089</c:v>
                </c:pt>
                <c:pt idx="7" formatCode="0.0%">
                  <c:v>0.41787844728495616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B65-4E58-84BB-5229A02034DE}"/>
            </c:ext>
          </c:extLst>
        </c:ser>
        <c:ser>
          <c:idx val="10"/>
          <c:order val="9"/>
          <c:tx>
            <c:strRef>
              <c:f>'27'!$I$19:$J$19</c:f>
              <c:strCache>
                <c:ptCount val="2"/>
                <c:pt idx="0">
                  <c:v>Додаткові поворотні внески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'27'!$K$7:$R$8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'27'!$K$19:$R$19</c:f>
              <c:numCache>
                <c:formatCode>General</c:formatCode>
                <c:ptCount val="8"/>
                <c:pt idx="4" formatCode="0.0%">
                  <c:v>7.2065244519958535E-2</c:v>
                </c:pt>
                <c:pt idx="5" formatCode="0.0%">
                  <c:v>6.6297415577872956E-2</c:v>
                </c:pt>
                <c:pt idx="6" formatCode="0.0%">
                  <c:v>5.905388222582747E-2</c:v>
                </c:pt>
                <c:pt idx="7" formatCode="0.0%">
                  <c:v>6.1147054041067003E-2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B65-4E58-84BB-5229A02034DE}"/>
            </c:ext>
          </c:extLst>
        </c:ser>
        <c:ser>
          <c:idx val="11"/>
          <c:order val="10"/>
          <c:tx>
            <c:strRef>
              <c:f>'27'!$I$20:$J$20</c:f>
              <c:strCache>
                <c:ptCount val="2"/>
                <c:pt idx="0">
                  <c:v>Інші зобов’язання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'27'!$K$7:$R$8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03.24</c:v>
                  </c:pt>
                  <c:pt idx="5">
                    <c:v>06.24</c:v>
                  </c:pt>
                  <c:pt idx="6">
                    <c:v>09.24</c:v>
                  </c:pt>
                  <c:pt idx="7">
                    <c:v>12.24</c:v>
                  </c:pt>
                </c:lvl>
                <c:lvl>
                  <c:pt idx="0">
                    <c:v>Активи</c:v>
                  </c:pt>
                  <c:pt idx="4">
                    <c:v>Пасиви</c:v>
                  </c:pt>
                </c:lvl>
              </c:multiLvlStrCache>
            </c:multiLvlStrRef>
          </c:cat>
          <c:val>
            <c:numRef>
              <c:f>'27'!$K$20:$R$20</c:f>
              <c:numCache>
                <c:formatCode>General</c:formatCode>
                <c:ptCount val="8"/>
                <c:pt idx="4" formatCode="0.0%">
                  <c:v>0.1200554786547666</c:v>
                </c:pt>
                <c:pt idx="5" formatCode="0.0%">
                  <c:v>0.12144601803551287</c:v>
                </c:pt>
                <c:pt idx="6" formatCode="0.0%">
                  <c:v>0.11090425483762079</c:v>
                </c:pt>
                <c:pt idx="7" formatCode="0.0%">
                  <c:v>0.12060878577769248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B65-4E58-84BB-5229A0203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9886368"/>
        <c:axId val="489890112"/>
      </c:barChart>
      <c:catAx>
        <c:axId val="48988636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9890112"/>
        <c:crosses val="autoZero"/>
        <c:auto val="1"/>
        <c:lblAlgn val="ctr"/>
        <c:lblOffset val="100"/>
        <c:noMultiLvlLbl val="0"/>
      </c:catAx>
      <c:valAx>
        <c:axId val="4898901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9886368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238414487963123"/>
          <c:w val="0.9997049741616566"/>
          <c:h val="0.2452180259386476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5546222537746"/>
          <c:y val="2.0052409921859925E-2"/>
          <c:w val="0.87309842612606481"/>
          <c:h val="0.5845263149138640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'27'!$H$9</c:f>
              <c:strCache>
                <c:ptCount val="1"/>
                <c:pt idx="0">
                  <c:v>Loans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341-4B92-A6D3-FE79B88F44D1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341-4B92-A6D3-FE79B88F44D1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341-4B92-A6D3-FE79B88F44D1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341-4B92-A6D3-FE79B88F44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'27'!$K$5:$R$6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3">
                    <c:v>09.24</c:v>
                  </c:pt>
                  <c:pt idx="4">
                    <c:v>03.24</c:v>
                  </c:pt>
                  <c:pt idx="5">
                    <c:v>06.24</c:v>
                  </c:pt>
                  <c:pt idx="7">
                    <c:v>09.24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'27'!$K$9:$R$9</c:f>
              <c:numCache>
                <c:formatCode>0%</c:formatCode>
                <c:ptCount val="8"/>
                <c:pt idx="0">
                  <c:v>0.67413401577177978</c:v>
                </c:pt>
                <c:pt idx="1">
                  <c:v>0.68878912375018841</c:v>
                </c:pt>
                <c:pt idx="2">
                  <c:v>0.67560443920662538</c:v>
                </c:pt>
                <c:pt idx="3">
                  <c:v>0.65641257855089796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41-4B92-A6D3-FE79B88F44D1}"/>
            </c:ext>
          </c:extLst>
        </c:ser>
        <c:ser>
          <c:idx val="1"/>
          <c:order val="1"/>
          <c:tx>
            <c:strRef>
              <c:f>'27'!$H$10</c:f>
              <c:strCache>
                <c:ptCount val="1"/>
                <c:pt idx="0">
                  <c:v>Cash and cash-like assets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'27'!$K$5:$R$6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3">
                    <c:v>09.24</c:v>
                  </c:pt>
                  <c:pt idx="4">
                    <c:v>03.24</c:v>
                  </c:pt>
                  <c:pt idx="5">
                    <c:v>06.24</c:v>
                  </c:pt>
                  <c:pt idx="7">
                    <c:v>09.24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'27'!$K$10:$R$10</c:f>
              <c:numCache>
                <c:formatCode>0%</c:formatCode>
                <c:ptCount val="8"/>
                <c:pt idx="0">
                  <c:v>0.16078744407826862</c:v>
                </c:pt>
                <c:pt idx="1">
                  <c:v>0.13360228172488298</c:v>
                </c:pt>
                <c:pt idx="2">
                  <c:v>0.13424485628493535</c:v>
                </c:pt>
                <c:pt idx="3">
                  <c:v>0.14984417281892851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41-4B92-A6D3-FE79B88F44D1}"/>
            </c:ext>
          </c:extLst>
        </c:ser>
        <c:ser>
          <c:idx val="2"/>
          <c:order val="2"/>
          <c:tx>
            <c:strRef>
              <c:f>'27'!$H$11</c:f>
              <c:strCache>
                <c:ptCount val="1"/>
                <c:pt idx="0">
                  <c:v>Financial investment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'27'!$K$5:$R$6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3">
                    <c:v>09.24</c:v>
                  </c:pt>
                  <c:pt idx="4">
                    <c:v>03.24</c:v>
                  </c:pt>
                  <c:pt idx="5">
                    <c:v>06.24</c:v>
                  </c:pt>
                  <c:pt idx="7">
                    <c:v>09.24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'27'!$K$11:$R$11</c:f>
              <c:numCache>
                <c:formatCode>0%</c:formatCode>
                <c:ptCount val="8"/>
                <c:pt idx="0">
                  <c:v>8.4265927108350042E-2</c:v>
                </c:pt>
                <c:pt idx="1">
                  <c:v>9.8907746104051425E-2</c:v>
                </c:pt>
                <c:pt idx="2">
                  <c:v>0.10853099490821963</c:v>
                </c:pt>
                <c:pt idx="3">
                  <c:v>0.11761325767868841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41-4B92-A6D3-FE79B88F44D1}"/>
            </c:ext>
          </c:extLst>
        </c:ser>
        <c:ser>
          <c:idx val="3"/>
          <c:order val="3"/>
          <c:tx>
            <c:strRef>
              <c:f>'27'!$H$12</c:f>
              <c:strCache>
                <c:ptCount val="1"/>
                <c:pt idx="0">
                  <c:v>Fixed assets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'27'!$K$5:$R$6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3">
                    <c:v>09.24</c:v>
                  </c:pt>
                  <c:pt idx="4">
                    <c:v>03.24</c:v>
                  </c:pt>
                  <c:pt idx="5">
                    <c:v>06.24</c:v>
                  </c:pt>
                  <c:pt idx="7">
                    <c:v>09.24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'27'!$K$12:$R$12</c:f>
              <c:numCache>
                <c:formatCode>0%</c:formatCode>
                <c:ptCount val="8"/>
                <c:pt idx="0">
                  <c:v>3.4195611835789383E-2</c:v>
                </c:pt>
                <c:pt idx="1">
                  <c:v>3.3394052835487277E-2</c:v>
                </c:pt>
                <c:pt idx="2">
                  <c:v>3.3833526651896623E-2</c:v>
                </c:pt>
                <c:pt idx="3">
                  <c:v>3.1345092239521664E-2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41-4B92-A6D3-FE79B88F44D1}"/>
            </c:ext>
          </c:extLst>
        </c:ser>
        <c:ser>
          <c:idx val="4"/>
          <c:order val="4"/>
          <c:tx>
            <c:strRef>
              <c:f>'27'!$H$13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'27'!$K$5:$R$6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3">
                    <c:v>09.24</c:v>
                  </c:pt>
                  <c:pt idx="4">
                    <c:v>03.24</c:v>
                  </c:pt>
                  <c:pt idx="5">
                    <c:v>06.24</c:v>
                  </c:pt>
                  <c:pt idx="7">
                    <c:v>09.24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'27'!$K$13:$R$13</c:f>
              <c:numCache>
                <c:formatCode>0%</c:formatCode>
                <c:ptCount val="8"/>
                <c:pt idx="0">
                  <c:v>4.6617001205812206E-2</c:v>
                </c:pt>
                <c:pt idx="1">
                  <c:v>4.5306795585389872E-2</c:v>
                </c:pt>
                <c:pt idx="2">
                  <c:v>4.778618294832318E-2</c:v>
                </c:pt>
                <c:pt idx="3">
                  <c:v>4.4784898711963367E-2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41-4B92-A6D3-FE79B88F44D1}"/>
            </c:ext>
          </c:extLst>
        </c:ser>
        <c:ser>
          <c:idx val="6"/>
          <c:order val="5"/>
          <c:tx>
            <c:strRef>
              <c:f>'27'!$H$15</c:f>
              <c:strCache>
                <c:ptCount val="1"/>
                <c:pt idx="0">
                  <c:v>Mandatory share contrib.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'27'!$K$5:$R$6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3">
                    <c:v>09.24</c:v>
                  </c:pt>
                  <c:pt idx="4">
                    <c:v>03.24</c:v>
                  </c:pt>
                  <c:pt idx="5">
                    <c:v>06.24</c:v>
                  </c:pt>
                  <c:pt idx="7">
                    <c:v>09.24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'27'!$K$15:$R$15</c:f>
              <c:numCache>
                <c:formatCode>0%</c:formatCode>
                <c:ptCount val="8"/>
                <c:pt idx="4" formatCode="0.0%">
                  <c:v>4.5730264319748326E-3</c:v>
                </c:pt>
                <c:pt idx="5" formatCode="0.0%">
                  <c:v>4.5002948771059367E-3</c:v>
                </c:pt>
                <c:pt idx="6" formatCode="0.0%">
                  <c:v>4.3339877162028211E-3</c:v>
                </c:pt>
                <c:pt idx="7" formatCode="0.0%">
                  <c:v>4.5952315240618651E-3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41-4B92-A6D3-FE79B88F44D1}"/>
            </c:ext>
          </c:extLst>
        </c:ser>
        <c:ser>
          <c:idx val="7"/>
          <c:order val="6"/>
          <c:tx>
            <c:strRef>
              <c:f>'27'!$H$16</c:f>
              <c:strCache>
                <c:ptCount val="1"/>
                <c:pt idx="0">
                  <c:v>Reserve capital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'27'!$K$5:$R$6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3">
                    <c:v>09.24</c:v>
                  </c:pt>
                  <c:pt idx="4">
                    <c:v>03.24</c:v>
                  </c:pt>
                  <c:pt idx="5">
                    <c:v>06.24</c:v>
                  </c:pt>
                  <c:pt idx="7">
                    <c:v>09.24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'27'!$K$16:$R$16</c:f>
              <c:numCache>
                <c:formatCode>General</c:formatCode>
                <c:ptCount val="8"/>
                <c:pt idx="4" formatCode="0.0%">
                  <c:v>0.28963448927147184</c:v>
                </c:pt>
                <c:pt idx="5" formatCode="0.0%">
                  <c:v>0.28095303569059077</c:v>
                </c:pt>
                <c:pt idx="6" formatCode="0.0%">
                  <c:v>0.27982285228009812</c:v>
                </c:pt>
                <c:pt idx="7" formatCode="0.0%">
                  <c:v>0.28656268082396796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41-4B92-A6D3-FE79B88F44D1}"/>
            </c:ext>
          </c:extLst>
        </c:ser>
        <c:ser>
          <c:idx val="8"/>
          <c:order val="7"/>
          <c:tx>
            <c:strRef>
              <c:f>'27'!$H$17</c:f>
              <c:strCache>
                <c:ptCount val="1"/>
                <c:pt idx="0">
                  <c:v>Retained earnings</c:v>
                </c:pt>
              </c:strCache>
            </c:strRef>
          </c:tx>
          <c:spPr>
            <a:solidFill>
              <a:srgbClr val="8C969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'27'!$K$5:$R$6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3">
                    <c:v>09.24</c:v>
                  </c:pt>
                  <c:pt idx="4">
                    <c:v>03.24</c:v>
                  </c:pt>
                  <c:pt idx="5">
                    <c:v>06.24</c:v>
                  </c:pt>
                  <c:pt idx="7">
                    <c:v>09.24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'27'!$K$17:$R$17</c:f>
              <c:numCache>
                <c:formatCode>General</c:formatCode>
                <c:ptCount val="8"/>
                <c:pt idx="4" formatCode="0.0%">
                  <c:v>8.1690991168385491E-2</c:v>
                </c:pt>
                <c:pt idx="5" formatCode="0.0%">
                  <c:v>9.8337314239773085E-2</c:v>
                </c:pt>
                <c:pt idx="6" formatCode="0.0%">
                  <c:v>0.11754886246643008</c:v>
                </c:pt>
                <c:pt idx="7" formatCode="0.0%">
                  <c:v>0.10920780054825442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41-4B92-A6D3-FE79B88F44D1}"/>
            </c:ext>
          </c:extLst>
        </c:ser>
        <c:ser>
          <c:idx val="9"/>
          <c:order val="8"/>
          <c:tx>
            <c:strRef>
              <c:f>'27'!$H$18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'27'!$K$5:$R$6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3">
                    <c:v>09.24</c:v>
                  </c:pt>
                  <c:pt idx="4">
                    <c:v>03.24</c:v>
                  </c:pt>
                  <c:pt idx="5">
                    <c:v>06.24</c:v>
                  </c:pt>
                  <c:pt idx="7">
                    <c:v>09.24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'27'!$K$18:$R$18</c:f>
              <c:numCache>
                <c:formatCode>General</c:formatCode>
                <c:ptCount val="8"/>
                <c:pt idx="4" formatCode="0.0%">
                  <c:v>0.43198076995344276</c:v>
                </c:pt>
                <c:pt idx="5" formatCode="0.0%">
                  <c:v>0.42846592157914448</c:v>
                </c:pt>
                <c:pt idx="6" formatCode="0.0%">
                  <c:v>0.42833616047382089</c:v>
                </c:pt>
                <c:pt idx="7" formatCode="0.0%">
                  <c:v>0.41787844728495616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341-4B92-A6D3-FE79B88F44D1}"/>
            </c:ext>
          </c:extLst>
        </c:ser>
        <c:ser>
          <c:idx val="10"/>
          <c:order val="9"/>
          <c:tx>
            <c:strRef>
              <c:f>'27'!$H$19</c:f>
              <c:strCache>
                <c:ptCount val="1"/>
                <c:pt idx="0">
                  <c:v>Additional repayable contrib.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'27'!$K$5:$R$6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3">
                    <c:v>09.24</c:v>
                  </c:pt>
                  <c:pt idx="4">
                    <c:v>03.24</c:v>
                  </c:pt>
                  <c:pt idx="5">
                    <c:v>06.24</c:v>
                  </c:pt>
                  <c:pt idx="7">
                    <c:v>09.24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'27'!$K$19:$R$19</c:f>
              <c:numCache>
                <c:formatCode>General</c:formatCode>
                <c:ptCount val="8"/>
                <c:pt idx="4" formatCode="0.0%">
                  <c:v>7.2065244519958535E-2</c:v>
                </c:pt>
                <c:pt idx="5" formatCode="0.0%">
                  <c:v>6.6297415577872956E-2</c:v>
                </c:pt>
                <c:pt idx="6" formatCode="0.0%">
                  <c:v>5.905388222582747E-2</c:v>
                </c:pt>
                <c:pt idx="7" formatCode="0.0%">
                  <c:v>6.1147054041067003E-2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341-4B92-A6D3-FE79B88F44D1}"/>
            </c:ext>
          </c:extLst>
        </c:ser>
        <c:ser>
          <c:idx val="11"/>
          <c:order val="10"/>
          <c:tx>
            <c:strRef>
              <c:f>'27'!$H$20</c:f>
              <c:strCache>
                <c:ptCount val="1"/>
                <c:pt idx="0">
                  <c:v>Other liabilities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'27'!$K$5:$R$6</c:f>
              <c:multiLvlStrCache>
                <c:ptCount val="8"/>
                <c:lvl>
                  <c:pt idx="0">
                    <c:v>03.24</c:v>
                  </c:pt>
                  <c:pt idx="1">
                    <c:v>06.24</c:v>
                  </c:pt>
                  <c:pt idx="3">
                    <c:v>09.24</c:v>
                  </c:pt>
                  <c:pt idx="4">
                    <c:v>03.24</c:v>
                  </c:pt>
                  <c:pt idx="5">
                    <c:v>06.24</c:v>
                  </c:pt>
                  <c:pt idx="7">
                    <c:v>09.24</c:v>
                  </c:pt>
                </c:lvl>
                <c:lvl>
                  <c:pt idx="0">
                    <c:v>Assets</c:v>
                  </c:pt>
                  <c:pt idx="4">
                    <c:v>Equity and liabilities</c:v>
                  </c:pt>
                </c:lvl>
              </c:multiLvlStrCache>
            </c:multiLvlStrRef>
          </c:cat>
          <c:val>
            <c:numRef>
              <c:f>'27'!$K$20:$R$20</c:f>
              <c:numCache>
                <c:formatCode>General</c:formatCode>
                <c:ptCount val="8"/>
                <c:pt idx="4" formatCode="0.0%">
                  <c:v>0.1200554786547666</c:v>
                </c:pt>
                <c:pt idx="5" formatCode="0.0%">
                  <c:v>0.12144601803551287</c:v>
                </c:pt>
                <c:pt idx="6" formatCode="0.0%">
                  <c:v>0.11090425483762079</c:v>
                </c:pt>
                <c:pt idx="7" formatCode="0.0%">
                  <c:v>0.12060878577769248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41-4B92-A6D3-FE79B88F4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9886368"/>
        <c:axId val="489890112"/>
      </c:barChart>
      <c:catAx>
        <c:axId val="48988636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9890112"/>
        <c:crosses val="autoZero"/>
        <c:auto val="1"/>
        <c:lblAlgn val="ctr"/>
        <c:lblOffset val="100"/>
        <c:noMultiLvlLbl val="0"/>
      </c:catAx>
      <c:valAx>
        <c:axId val="4898901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9886368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238414487963123"/>
          <c:w val="0.9997049741616566"/>
          <c:h val="0.2452180259386476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89698705017247E-2"/>
          <c:y val="4.1897696196688324E-2"/>
          <c:w val="0.84878082904926144"/>
          <c:h val="0.5703825226496520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'28'!$L$10</c:f>
              <c:strCache>
                <c:ptCount val="1"/>
                <c:pt idx="0">
                  <c:v>Чисті проц. доходи (члени КС)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'28'!$H$12:$H$27</c:f>
              <c:strCache>
                <c:ptCount val="16"/>
                <c:pt idx="0">
                  <c:v>І.21</c:v>
                </c:pt>
                <c:pt idx="3">
                  <c:v>ІV.21</c:v>
                </c:pt>
                <c:pt idx="5">
                  <c:v>ІІ.22</c:v>
                </c:pt>
                <c:pt idx="7">
                  <c:v>ІV.22</c:v>
                </c:pt>
                <c:pt idx="9">
                  <c:v>ІI.23</c:v>
                </c:pt>
                <c:pt idx="11">
                  <c:v>ІV.23</c:v>
                </c:pt>
                <c:pt idx="13">
                  <c:v>ІI.24</c:v>
                </c:pt>
                <c:pt idx="15">
                  <c:v>ІV.24</c:v>
                </c:pt>
              </c:strCache>
            </c:strRef>
          </c:cat>
          <c:val>
            <c:numRef>
              <c:f>'28'!$L$12:$L$27</c:f>
              <c:numCache>
                <c:formatCode>0.0</c:formatCode>
                <c:ptCount val="16"/>
                <c:pt idx="0">
                  <c:v>135.76601518000001</c:v>
                </c:pt>
                <c:pt idx="1">
                  <c:v>285.66760081000001</c:v>
                </c:pt>
                <c:pt idx="2">
                  <c:v>444.89989416999998</c:v>
                </c:pt>
                <c:pt idx="3">
                  <c:v>586.75705686000003</c:v>
                </c:pt>
                <c:pt idx="4">
                  <c:v>127.00334221000001</c:v>
                </c:pt>
                <c:pt idx="5">
                  <c:v>237.19637672999997</c:v>
                </c:pt>
                <c:pt idx="6">
                  <c:v>328.17555827999996</c:v>
                </c:pt>
                <c:pt idx="7">
                  <c:v>388.53001585999993</c:v>
                </c:pt>
                <c:pt idx="8">
                  <c:v>74.400399520000008</c:v>
                </c:pt>
                <c:pt idx="9">
                  <c:v>151.87934077</c:v>
                </c:pt>
                <c:pt idx="10">
                  <c:v>237.49846737999997</c:v>
                </c:pt>
                <c:pt idx="11">
                  <c:v>312.77964768999999</c:v>
                </c:pt>
                <c:pt idx="12">
                  <c:v>69.47633866000001</c:v>
                </c:pt>
                <c:pt idx="13">
                  <c:v>141.61948865000002</c:v>
                </c:pt>
                <c:pt idx="14">
                  <c:v>219.62384125000003</c:v>
                </c:pt>
                <c:pt idx="15">
                  <c:v>294.17784210000002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C-47CD-9BB0-8A004A924DCF}"/>
            </c:ext>
          </c:extLst>
        </c:ser>
        <c:ser>
          <c:idx val="1"/>
          <c:order val="1"/>
          <c:tx>
            <c:strRef>
              <c:f>'28'!$J$10</c:f>
              <c:strCache>
                <c:ptCount val="1"/>
                <c:pt idx="0">
                  <c:v>Інші чисті процентні доходи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'28'!$H$12:$H$27</c:f>
              <c:strCache>
                <c:ptCount val="16"/>
                <c:pt idx="0">
                  <c:v>І.21</c:v>
                </c:pt>
                <c:pt idx="3">
                  <c:v>ІV.21</c:v>
                </c:pt>
                <c:pt idx="5">
                  <c:v>ІІ.22</c:v>
                </c:pt>
                <c:pt idx="7">
                  <c:v>ІV.22</c:v>
                </c:pt>
                <c:pt idx="9">
                  <c:v>ІI.23</c:v>
                </c:pt>
                <c:pt idx="11">
                  <c:v>ІV.23</c:v>
                </c:pt>
                <c:pt idx="13">
                  <c:v>ІI.24</c:v>
                </c:pt>
                <c:pt idx="15">
                  <c:v>ІV.24</c:v>
                </c:pt>
              </c:strCache>
            </c:strRef>
          </c:cat>
          <c:val>
            <c:numRef>
              <c:f>'28'!$J$12:$J$27</c:f>
              <c:numCache>
                <c:formatCode>0.0</c:formatCode>
                <c:ptCount val="16"/>
                <c:pt idx="0">
                  <c:v>6.4863551499999996</c:v>
                </c:pt>
                <c:pt idx="1">
                  <c:v>9.6287813699999987</c:v>
                </c:pt>
                <c:pt idx="2">
                  <c:v>13.314679779999999</c:v>
                </c:pt>
                <c:pt idx="3">
                  <c:v>17.789280160000001</c:v>
                </c:pt>
                <c:pt idx="4">
                  <c:v>4.3919670899999996</c:v>
                </c:pt>
                <c:pt idx="5">
                  <c:v>9.1638304099999992</c:v>
                </c:pt>
                <c:pt idx="6">
                  <c:v>15.75101246</c:v>
                </c:pt>
                <c:pt idx="7">
                  <c:v>24.945652589999995</c:v>
                </c:pt>
                <c:pt idx="8">
                  <c:v>10.781094279999998</c:v>
                </c:pt>
                <c:pt idx="9">
                  <c:v>21</c:v>
                </c:pt>
                <c:pt idx="10">
                  <c:v>29.3219317</c:v>
                </c:pt>
                <c:pt idx="11">
                  <c:v>37.226704190000007</c:v>
                </c:pt>
                <c:pt idx="12">
                  <c:v>4.3709536799999995</c:v>
                </c:pt>
                <c:pt idx="13">
                  <c:v>10.24070766</c:v>
                </c:pt>
                <c:pt idx="14">
                  <c:v>15.455397650000002</c:v>
                </c:pt>
                <c:pt idx="15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C-47CD-9BB0-8A004A924DCF}"/>
            </c:ext>
          </c:extLst>
        </c:ser>
        <c:ser>
          <c:idx val="2"/>
          <c:order val="2"/>
          <c:tx>
            <c:strRef>
              <c:f>'28'!$K$10</c:f>
              <c:strCache>
                <c:ptCount val="1"/>
                <c:pt idx="0">
                  <c:v>Дохід від розформ. резервів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'28'!$H$12:$H$27</c:f>
              <c:strCache>
                <c:ptCount val="16"/>
                <c:pt idx="0">
                  <c:v>І.21</c:v>
                </c:pt>
                <c:pt idx="3">
                  <c:v>ІV.21</c:v>
                </c:pt>
                <c:pt idx="5">
                  <c:v>ІІ.22</c:v>
                </c:pt>
                <c:pt idx="7">
                  <c:v>ІV.22</c:v>
                </c:pt>
                <c:pt idx="9">
                  <c:v>ІI.23</c:v>
                </c:pt>
                <c:pt idx="11">
                  <c:v>ІV.23</c:v>
                </c:pt>
                <c:pt idx="13">
                  <c:v>ІI.24</c:v>
                </c:pt>
                <c:pt idx="15">
                  <c:v>ІV.24</c:v>
                </c:pt>
              </c:strCache>
            </c:strRef>
          </c:cat>
          <c:val>
            <c:numRef>
              <c:f>'28'!$K$12:$K$27</c:f>
              <c:numCache>
                <c:formatCode>0.0</c:formatCode>
                <c:ptCount val="16"/>
                <c:pt idx="0">
                  <c:v>15.95037099</c:v>
                </c:pt>
                <c:pt idx="1">
                  <c:v>28.839453800000001</c:v>
                </c:pt>
                <c:pt idx="2">
                  <c:v>46.674450189999995</c:v>
                </c:pt>
                <c:pt idx="3">
                  <c:v>88.494801599999988</c:v>
                </c:pt>
                <c:pt idx="4">
                  <c:v>17.690209450000005</c:v>
                </c:pt>
                <c:pt idx="5">
                  <c:v>29.257661349999999</c:v>
                </c:pt>
                <c:pt idx="6">
                  <c:v>43.574717110000002</c:v>
                </c:pt>
                <c:pt idx="7">
                  <c:v>74.252481400000008</c:v>
                </c:pt>
                <c:pt idx="8">
                  <c:v>30.77025648</c:v>
                </c:pt>
                <c:pt idx="9">
                  <c:v>58.8</c:v>
                </c:pt>
                <c:pt idx="10">
                  <c:v>87.048382000000004</c:v>
                </c:pt>
                <c:pt idx="11">
                  <c:v>133.97229519000001</c:v>
                </c:pt>
                <c:pt idx="12">
                  <c:v>23.945582009999999</c:v>
                </c:pt>
                <c:pt idx="13">
                  <c:v>48.442128419999996</c:v>
                </c:pt>
                <c:pt idx="14">
                  <c:v>83.011829899999995</c:v>
                </c:pt>
                <c:pt idx="15">
                  <c:v>109.8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0C-47CD-9BB0-8A004A924DCF}"/>
            </c:ext>
          </c:extLst>
        </c:ser>
        <c:ser>
          <c:idx val="0"/>
          <c:order val="3"/>
          <c:tx>
            <c:strRef>
              <c:f>'28'!$I$10</c:f>
              <c:strCache>
                <c:ptCount val="1"/>
                <c:pt idx="0">
                  <c:v>Інші доходи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'28'!$H$12:$H$27</c:f>
              <c:strCache>
                <c:ptCount val="16"/>
                <c:pt idx="0">
                  <c:v>І.21</c:v>
                </c:pt>
                <c:pt idx="3">
                  <c:v>ІV.21</c:v>
                </c:pt>
                <c:pt idx="5">
                  <c:v>ІІ.22</c:v>
                </c:pt>
                <c:pt idx="7">
                  <c:v>ІV.22</c:v>
                </c:pt>
                <c:pt idx="9">
                  <c:v>ІI.23</c:v>
                </c:pt>
                <c:pt idx="11">
                  <c:v>ІV.23</c:v>
                </c:pt>
                <c:pt idx="13">
                  <c:v>ІI.24</c:v>
                </c:pt>
                <c:pt idx="15">
                  <c:v>ІV.24</c:v>
                </c:pt>
              </c:strCache>
            </c:strRef>
          </c:cat>
          <c:val>
            <c:numRef>
              <c:f>'28'!$I$12:$I$27</c:f>
              <c:numCache>
                <c:formatCode>0.0</c:formatCode>
                <c:ptCount val="16"/>
                <c:pt idx="0">
                  <c:v>5.5561744399999995</c:v>
                </c:pt>
                <c:pt idx="1">
                  <c:v>15.353391029999997</c:v>
                </c:pt>
                <c:pt idx="2">
                  <c:v>24.825827499999999</c:v>
                </c:pt>
                <c:pt idx="3">
                  <c:v>38.350593830000001</c:v>
                </c:pt>
                <c:pt idx="4">
                  <c:v>5.0483473700000001</c:v>
                </c:pt>
                <c:pt idx="5">
                  <c:v>8.790483459999999</c:v>
                </c:pt>
                <c:pt idx="6">
                  <c:v>12.09306698</c:v>
                </c:pt>
                <c:pt idx="7">
                  <c:v>24.876042899999998</c:v>
                </c:pt>
                <c:pt idx="8">
                  <c:v>10.78057759</c:v>
                </c:pt>
                <c:pt idx="9">
                  <c:v>14.64103952</c:v>
                </c:pt>
                <c:pt idx="10">
                  <c:v>18.867926470000004</c:v>
                </c:pt>
                <c:pt idx="11">
                  <c:v>30.001932220000004</c:v>
                </c:pt>
                <c:pt idx="12">
                  <c:v>8.2879454900000002</c:v>
                </c:pt>
                <c:pt idx="13">
                  <c:v>26.541583599999999</c:v>
                </c:pt>
                <c:pt idx="14">
                  <c:v>41.482780239999997</c:v>
                </c:pt>
                <c:pt idx="15">
                  <c:v>53.043760089999999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0C-47CD-9BB0-8A004A924DCF}"/>
            </c:ext>
          </c:extLst>
        </c:ser>
        <c:ser>
          <c:idx val="7"/>
          <c:order val="4"/>
          <c:tx>
            <c:strRef>
              <c:f>'28'!$O$10</c:f>
              <c:strCache>
                <c:ptCount val="1"/>
                <c:pt idx="0">
                  <c:v>Непроцентні операційні витрати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'28'!$H$12:$H$27</c:f>
              <c:strCache>
                <c:ptCount val="16"/>
                <c:pt idx="0">
                  <c:v>І.21</c:v>
                </c:pt>
                <c:pt idx="3">
                  <c:v>ІV.21</c:v>
                </c:pt>
                <c:pt idx="5">
                  <c:v>ІІ.22</c:v>
                </c:pt>
                <c:pt idx="7">
                  <c:v>ІV.22</c:v>
                </c:pt>
                <c:pt idx="9">
                  <c:v>ІI.23</c:v>
                </c:pt>
                <c:pt idx="11">
                  <c:v>ІV.23</c:v>
                </c:pt>
                <c:pt idx="13">
                  <c:v>ІI.24</c:v>
                </c:pt>
                <c:pt idx="15">
                  <c:v>ІV.24</c:v>
                </c:pt>
              </c:strCache>
            </c:strRef>
          </c:cat>
          <c:val>
            <c:numRef>
              <c:f>'28'!$O$12:$O$27</c:f>
              <c:numCache>
                <c:formatCode>0.0</c:formatCode>
                <c:ptCount val="16"/>
                <c:pt idx="0">
                  <c:v>-116.89993058</c:v>
                </c:pt>
                <c:pt idx="1">
                  <c:v>-242.63097797</c:v>
                </c:pt>
                <c:pt idx="2">
                  <c:v>-369.38036328999999</c:v>
                </c:pt>
                <c:pt idx="3">
                  <c:v>-526.30369753000002</c:v>
                </c:pt>
                <c:pt idx="4">
                  <c:v>-95.627980579999999</c:v>
                </c:pt>
                <c:pt idx="5">
                  <c:v>-174.69717289000002</c:v>
                </c:pt>
                <c:pt idx="6">
                  <c:v>-253.35877023999998</c:v>
                </c:pt>
                <c:pt idx="7">
                  <c:v>-332.44731281000003</c:v>
                </c:pt>
                <c:pt idx="8">
                  <c:v>-77.108906329999996</c:v>
                </c:pt>
                <c:pt idx="9">
                  <c:v>-151.4</c:v>
                </c:pt>
                <c:pt idx="10">
                  <c:v>-222.70596500999997</c:v>
                </c:pt>
                <c:pt idx="11">
                  <c:v>-311.13157988</c:v>
                </c:pt>
                <c:pt idx="12">
                  <c:v>-77.930179729999992</c:v>
                </c:pt>
                <c:pt idx="13">
                  <c:v>-155.95210086999998</c:v>
                </c:pt>
                <c:pt idx="14">
                  <c:v>-237.47075068000001</c:v>
                </c:pt>
                <c:pt idx="15">
                  <c:v>-331.5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0C-47CD-9BB0-8A004A924DCF}"/>
            </c:ext>
          </c:extLst>
        </c:ser>
        <c:ser>
          <c:idx val="5"/>
          <c:order val="5"/>
          <c:tx>
            <c:strRef>
              <c:f>'28'!$M$10</c:f>
              <c:strCache>
                <c:ptCount val="1"/>
                <c:pt idx="0">
                  <c:v>Витрати на форм. резервів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'28'!$H$12:$H$27</c:f>
              <c:strCache>
                <c:ptCount val="16"/>
                <c:pt idx="0">
                  <c:v>І.21</c:v>
                </c:pt>
                <c:pt idx="3">
                  <c:v>ІV.21</c:v>
                </c:pt>
                <c:pt idx="5">
                  <c:v>ІІ.22</c:v>
                </c:pt>
                <c:pt idx="7">
                  <c:v>ІV.22</c:v>
                </c:pt>
                <c:pt idx="9">
                  <c:v>ІI.23</c:v>
                </c:pt>
                <c:pt idx="11">
                  <c:v>ІV.23</c:v>
                </c:pt>
                <c:pt idx="13">
                  <c:v>ІI.24</c:v>
                </c:pt>
                <c:pt idx="15">
                  <c:v>ІV.24</c:v>
                </c:pt>
              </c:strCache>
            </c:strRef>
          </c:cat>
          <c:val>
            <c:numRef>
              <c:f>'28'!$M$12:$M$27</c:f>
              <c:numCache>
                <c:formatCode>0.0</c:formatCode>
                <c:ptCount val="16"/>
                <c:pt idx="0">
                  <c:v>-33.973042640000003</c:v>
                </c:pt>
                <c:pt idx="1">
                  <c:v>-56.486628920000001</c:v>
                </c:pt>
                <c:pt idx="2">
                  <c:v>-95.407148459999988</c:v>
                </c:pt>
                <c:pt idx="3">
                  <c:v>-140.75459421000002</c:v>
                </c:pt>
                <c:pt idx="4">
                  <c:v>-55.742825650000007</c:v>
                </c:pt>
                <c:pt idx="5">
                  <c:v>-68.363813269999994</c:v>
                </c:pt>
                <c:pt idx="6">
                  <c:v>-114.07973129999999</c:v>
                </c:pt>
                <c:pt idx="7">
                  <c:v>-233.39487898000002</c:v>
                </c:pt>
                <c:pt idx="8">
                  <c:v>-54.906990039999997</c:v>
                </c:pt>
                <c:pt idx="9">
                  <c:v>-83.352109029999994</c:v>
                </c:pt>
                <c:pt idx="10">
                  <c:v>-120.16178391</c:v>
                </c:pt>
                <c:pt idx="11">
                  <c:v>-148.13585147000001</c:v>
                </c:pt>
                <c:pt idx="12">
                  <c:v>-16.648263310000001</c:v>
                </c:pt>
                <c:pt idx="13">
                  <c:v>-42.20651514</c:v>
                </c:pt>
                <c:pt idx="14">
                  <c:v>-70.269827730000003</c:v>
                </c:pt>
                <c:pt idx="15">
                  <c:v>-101.5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0C-47CD-9BB0-8A004A924DCF}"/>
            </c:ext>
          </c:extLst>
        </c:ser>
        <c:ser>
          <c:idx val="6"/>
          <c:order val="6"/>
          <c:tx>
            <c:strRef>
              <c:f>'28'!$N$10</c:f>
              <c:strCache>
                <c:ptCount val="1"/>
                <c:pt idx="0">
                  <c:v>Інші витрати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'28'!$H$12:$H$27</c:f>
              <c:strCache>
                <c:ptCount val="16"/>
                <c:pt idx="0">
                  <c:v>І.21</c:v>
                </c:pt>
                <c:pt idx="3">
                  <c:v>ІV.21</c:v>
                </c:pt>
                <c:pt idx="5">
                  <c:v>ІІ.22</c:v>
                </c:pt>
                <c:pt idx="7">
                  <c:v>ІV.22</c:v>
                </c:pt>
                <c:pt idx="9">
                  <c:v>ІI.23</c:v>
                </c:pt>
                <c:pt idx="11">
                  <c:v>ІV.23</c:v>
                </c:pt>
                <c:pt idx="13">
                  <c:v>ІI.24</c:v>
                </c:pt>
                <c:pt idx="15">
                  <c:v>ІV.24</c:v>
                </c:pt>
              </c:strCache>
            </c:strRef>
          </c:cat>
          <c:val>
            <c:numRef>
              <c:f>'28'!$N$12:$N$27</c:f>
              <c:numCache>
                <c:formatCode>0.0</c:formatCode>
                <c:ptCount val="16"/>
                <c:pt idx="0">
                  <c:v>-2.2874085800000006</c:v>
                </c:pt>
                <c:pt idx="1">
                  <c:v>-6.3758278000000006</c:v>
                </c:pt>
                <c:pt idx="2">
                  <c:v>-10.16685595</c:v>
                </c:pt>
                <c:pt idx="3">
                  <c:v>-14.022213299999999</c:v>
                </c:pt>
                <c:pt idx="4">
                  <c:v>-6.3223807600000006</c:v>
                </c:pt>
                <c:pt idx="5">
                  <c:v>-8.493537869999999</c:v>
                </c:pt>
                <c:pt idx="6">
                  <c:v>-11.06496112</c:v>
                </c:pt>
                <c:pt idx="7">
                  <c:v>-17.17502996</c:v>
                </c:pt>
                <c:pt idx="8">
                  <c:v>-2.7885333399999999</c:v>
                </c:pt>
                <c:pt idx="9">
                  <c:v>-6.9752983900000007</c:v>
                </c:pt>
                <c:pt idx="10">
                  <c:v>-10.60950617</c:v>
                </c:pt>
                <c:pt idx="11">
                  <c:v>-15.066369669999998</c:v>
                </c:pt>
                <c:pt idx="12">
                  <c:v>-2.07276734</c:v>
                </c:pt>
                <c:pt idx="13">
                  <c:v>-4.2996377599999995</c:v>
                </c:pt>
                <c:pt idx="14">
                  <c:v>-7.3961516099999987</c:v>
                </c:pt>
                <c:pt idx="15">
                  <c:v>-15.819537129999999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0C-47CD-9BB0-8A004A924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89548760"/>
        <c:axId val="789548432"/>
      </c:barChart>
      <c:catAx>
        <c:axId val="789548760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89548432"/>
        <c:crosses val="autoZero"/>
        <c:auto val="1"/>
        <c:lblAlgn val="ctr"/>
        <c:lblOffset val="100"/>
        <c:tickLblSkip val="1"/>
        <c:noMultiLvlLbl val="0"/>
      </c:catAx>
      <c:valAx>
        <c:axId val="789548432"/>
        <c:scaling>
          <c:orientation val="minMax"/>
          <c:max val="1000"/>
          <c:min val="-125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89548760"/>
        <c:crosses val="autoZero"/>
        <c:crossBetween val="between"/>
        <c:majorUnit val="250"/>
        <c:minorUnit val="0.5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4.1322314049586778E-3"/>
          <c:y val="0.67538470861704014"/>
          <c:w val="0.98760330578512401"/>
          <c:h val="0.32461529138295986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0706646743784"/>
          <c:y val="4.1897852557581834E-2"/>
          <c:w val="0.84878082904926144"/>
          <c:h val="0.5703825226496520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'28'!$L$11</c:f>
              <c:strCache>
                <c:ptCount val="1"/>
                <c:pt idx="0">
                  <c:v>Net interest income (CU members)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'28'!$G$12:$G$27</c:f>
              <c:strCache>
                <c:ptCount val="16"/>
                <c:pt idx="0">
                  <c:v>Q1.21</c:v>
                </c:pt>
                <c:pt idx="3">
                  <c:v>Q4.21</c:v>
                </c:pt>
                <c:pt idx="5">
                  <c:v>Q2.22</c:v>
                </c:pt>
                <c:pt idx="7">
                  <c:v>Q4.22</c:v>
                </c:pt>
                <c:pt idx="9">
                  <c:v>Q2.23</c:v>
                </c:pt>
                <c:pt idx="11">
                  <c:v>Q4.23</c:v>
                </c:pt>
                <c:pt idx="13">
                  <c:v>Q2.24</c:v>
                </c:pt>
                <c:pt idx="15">
                  <c:v>Q4.24</c:v>
                </c:pt>
              </c:strCache>
            </c:strRef>
          </c:cat>
          <c:val>
            <c:numRef>
              <c:f>'28'!$L$12:$L$27</c:f>
              <c:numCache>
                <c:formatCode>0.0</c:formatCode>
                <c:ptCount val="16"/>
                <c:pt idx="0">
                  <c:v>135.76601518000001</c:v>
                </c:pt>
                <c:pt idx="1">
                  <c:v>285.66760081000001</c:v>
                </c:pt>
                <c:pt idx="2">
                  <c:v>444.89989416999998</c:v>
                </c:pt>
                <c:pt idx="3">
                  <c:v>586.75705686000003</c:v>
                </c:pt>
                <c:pt idx="4">
                  <c:v>127.00334221000001</c:v>
                </c:pt>
                <c:pt idx="5">
                  <c:v>237.19637672999997</c:v>
                </c:pt>
                <c:pt idx="6">
                  <c:v>328.17555827999996</c:v>
                </c:pt>
                <c:pt idx="7">
                  <c:v>388.53001585999993</c:v>
                </c:pt>
                <c:pt idx="8">
                  <c:v>74.400399520000008</c:v>
                </c:pt>
                <c:pt idx="9">
                  <c:v>151.87934077</c:v>
                </c:pt>
                <c:pt idx="10">
                  <c:v>237.49846737999997</c:v>
                </c:pt>
                <c:pt idx="11">
                  <c:v>312.77964768999999</c:v>
                </c:pt>
                <c:pt idx="12">
                  <c:v>69.47633866000001</c:v>
                </c:pt>
                <c:pt idx="13">
                  <c:v>141.61948865000002</c:v>
                </c:pt>
                <c:pt idx="14">
                  <c:v>219.62384125000003</c:v>
                </c:pt>
                <c:pt idx="15">
                  <c:v>294.17784210000002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B-45F7-9B86-5C453A0831D2}"/>
            </c:ext>
          </c:extLst>
        </c:ser>
        <c:ser>
          <c:idx val="1"/>
          <c:order val="1"/>
          <c:tx>
            <c:strRef>
              <c:f>'28'!$J$11</c:f>
              <c:strCache>
                <c:ptCount val="1"/>
                <c:pt idx="0">
                  <c:v>Other net interest income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'28'!$G$12:$G$27</c:f>
              <c:strCache>
                <c:ptCount val="16"/>
                <c:pt idx="0">
                  <c:v>Q1.21</c:v>
                </c:pt>
                <c:pt idx="3">
                  <c:v>Q4.21</c:v>
                </c:pt>
                <c:pt idx="5">
                  <c:v>Q2.22</c:v>
                </c:pt>
                <c:pt idx="7">
                  <c:v>Q4.22</c:v>
                </c:pt>
                <c:pt idx="9">
                  <c:v>Q2.23</c:v>
                </c:pt>
                <c:pt idx="11">
                  <c:v>Q4.23</c:v>
                </c:pt>
                <c:pt idx="13">
                  <c:v>Q2.24</c:v>
                </c:pt>
                <c:pt idx="15">
                  <c:v>Q4.24</c:v>
                </c:pt>
              </c:strCache>
            </c:strRef>
          </c:cat>
          <c:val>
            <c:numRef>
              <c:f>'28'!$J$12:$J$27</c:f>
              <c:numCache>
                <c:formatCode>0.0</c:formatCode>
                <c:ptCount val="16"/>
                <c:pt idx="0">
                  <c:v>6.4863551499999996</c:v>
                </c:pt>
                <c:pt idx="1">
                  <c:v>9.6287813699999987</c:v>
                </c:pt>
                <c:pt idx="2">
                  <c:v>13.314679779999999</c:v>
                </c:pt>
                <c:pt idx="3">
                  <c:v>17.789280160000001</c:v>
                </c:pt>
                <c:pt idx="4">
                  <c:v>4.3919670899999996</c:v>
                </c:pt>
                <c:pt idx="5">
                  <c:v>9.1638304099999992</c:v>
                </c:pt>
                <c:pt idx="6">
                  <c:v>15.75101246</c:v>
                </c:pt>
                <c:pt idx="7">
                  <c:v>24.945652589999995</c:v>
                </c:pt>
                <c:pt idx="8">
                  <c:v>10.781094279999998</c:v>
                </c:pt>
                <c:pt idx="9">
                  <c:v>21</c:v>
                </c:pt>
                <c:pt idx="10">
                  <c:v>29.3219317</c:v>
                </c:pt>
                <c:pt idx="11">
                  <c:v>37.226704190000007</c:v>
                </c:pt>
                <c:pt idx="12">
                  <c:v>4.3709536799999995</c:v>
                </c:pt>
                <c:pt idx="13">
                  <c:v>10.24070766</c:v>
                </c:pt>
                <c:pt idx="14">
                  <c:v>15.455397650000002</c:v>
                </c:pt>
                <c:pt idx="15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B-45F7-9B86-5C453A0831D2}"/>
            </c:ext>
          </c:extLst>
        </c:ser>
        <c:ser>
          <c:idx val="2"/>
          <c:order val="2"/>
          <c:tx>
            <c:strRef>
              <c:f>'28'!$K$11</c:f>
              <c:strCache>
                <c:ptCount val="1"/>
                <c:pt idx="0">
                  <c:v>Income from disbandment of reserves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'28'!$G$12:$G$27</c:f>
              <c:strCache>
                <c:ptCount val="16"/>
                <c:pt idx="0">
                  <c:v>Q1.21</c:v>
                </c:pt>
                <c:pt idx="3">
                  <c:v>Q4.21</c:v>
                </c:pt>
                <c:pt idx="5">
                  <c:v>Q2.22</c:v>
                </c:pt>
                <c:pt idx="7">
                  <c:v>Q4.22</c:v>
                </c:pt>
                <c:pt idx="9">
                  <c:v>Q2.23</c:v>
                </c:pt>
                <c:pt idx="11">
                  <c:v>Q4.23</c:v>
                </c:pt>
                <c:pt idx="13">
                  <c:v>Q2.24</c:v>
                </c:pt>
                <c:pt idx="15">
                  <c:v>Q4.24</c:v>
                </c:pt>
              </c:strCache>
            </c:strRef>
          </c:cat>
          <c:val>
            <c:numRef>
              <c:f>'28'!$K$12:$K$27</c:f>
              <c:numCache>
                <c:formatCode>0.0</c:formatCode>
                <c:ptCount val="16"/>
                <c:pt idx="0">
                  <c:v>15.95037099</c:v>
                </c:pt>
                <c:pt idx="1">
                  <c:v>28.839453800000001</c:v>
                </c:pt>
                <c:pt idx="2">
                  <c:v>46.674450189999995</c:v>
                </c:pt>
                <c:pt idx="3">
                  <c:v>88.494801599999988</c:v>
                </c:pt>
                <c:pt idx="4">
                  <c:v>17.690209450000005</c:v>
                </c:pt>
                <c:pt idx="5">
                  <c:v>29.257661349999999</c:v>
                </c:pt>
                <c:pt idx="6">
                  <c:v>43.574717110000002</c:v>
                </c:pt>
                <c:pt idx="7">
                  <c:v>74.252481400000008</c:v>
                </c:pt>
                <c:pt idx="8">
                  <c:v>30.77025648</c:v>
                </c:pt>
                <c:pt idx="9">
                  <c:v>58.8</c:v>
                </c:pt>
                <c:pt idx="10">
                  <c:v>87.048382000000004</c:v>
                </c:pt>
                <c:pt idx="11">
                  <c:v>133.97229519000001</c:v>
                </c:pt>
                <c:pt idx="12">
                  <c:v>23.945582009999999</c:v>
                </c:pt>
                <c:pt idx="13">
                  <c:v>48.442128419999996</c:v>
                </c:pt>
                <c:pt idx="14">
                  <c:v>83.011829899999995</c:v>
                </c:pt>
                <c:pt idx="15">
                  <c:v>109.8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CB-45F7-9B86-5C453A0831D2}"/>
            </c:ext>
          </c:extLst>
        </c:ser>
        <c:ser>
          <c:idx val="0"/>
          <c:order val="3"/>
          <c:tx>
            <c:strRef>
              <c:f>'28'!$I$11</c:f>
              <c:strCache>
                <c:ptCount val="1"/>
                <c:pt idx="0">
                  <c:v>Other income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'28'!$G$12:$G$27</c:f>
              <c:strCache>
                <c:ptCount val="16"/>
                <c:pt idx="0">
                  <c:v>Q1.21</c:v>
                </c:pt>
                <c:pt idx="3">
                  <c:v>Q4.21</c:v>
                </c:pt>
                <c:pt idx="5">
                  <c:v>Q2.22</c:v>
                </c:pt>
                <c:pt idx="7">
                  <c:v>Q4.22</c:v>
                </c:pt>
                <c:pt idx="9">
                  <c:v>Q2.23</c:v>
                </c:pt>
                <c:pt idx="11">
                  <c:v>Q4.23</c:v>
                </c:pt>
                <c:pt idx="13">
                  <c:v>Q2.24</c:v>
                </c:pt>
                <c:pt idx="15">
                  <c:v>Q4.24</c:v>
                </c:pt>
              </c:strCache>
            </c:strRef>
          </c:cat>
          <c:val>
            <c:numRef>
              <c:f>'28'!$I$12:$I$27</c:f>
              <c:numCache>
                <c:formatCode>0.0</c:formatCode>
                <c:ptCount val="16"/>
                <c:pt idx="0">
                  <c:v>5.5561744399999995</c:v>
                </c:pt>
                <c:pt idx="1">
                  <c:v>15.353391029999997</c:v>
                </c:pt>
                <c:pt idx="2">
                  <c:v>24.825827499999999</c:v>
                </c:pt>
                <c:pt idx="3">
                  <c:v>38.350593830000001</c:v>
                </c:pt>
                <c:pt idx="4">
                  <c:v>5.0483473700000001</c:v>
                </c:pt>
                <c:pt idx="5">
                  <c:v>8.790483459999999</c:v>
                </c:pt>
                <c:pt idx="6">
                  <c:v>12.09306698</c:v>
                </c:pt>
                <c:pt idx="7">
                  <c:v>24.876042899999998</c:v>
                </c:pt>
                <c:pt idx="8">
                  <c:v>10.78057759</c:v>
                </c:pt>
                <c:pt idx="9">
                  <c:v>14.64103952</c:v>
                </c:pt>
                <c:pt idx="10">
                  <c:v>18.867926470000004</c:v>
                </c:pt>
                <c:pt idx="11">
                  <c:v>30.001932220000004</c:v>
                </c:pt>
                <c:pt idx="12">
                  <c:v>8.2879454900000002</c:v>
                </c:pt>
                <c:pt idx="13">
                  <c:v>26.541583599999999</c:v>
                </c:pt>
                <c:pt idx="14">
                  <c:v>41.482780239999997</c:v>
                </c:pt>
                <c:pt idx="15">
                  <c:v>53.043760089999999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CB-45F7-9B86-5C453A0831D2}"/>
            </c:ext>
          </c:extLst>
        </c:ser>
        <c:ser>
          <c:idx val="7"/>
          <c:order val="4"/>
          <c:tx>
            <c:strRef>
              <c:f>'28'!$O$11</c:f>
              <c:strCache>
                <c:ptCount val="1"/>
                <c:pt idx="0">
                  <c:v>Non-interest  operating expenses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'28'!$G$12:$G$27</c:f>
              <c:strCache>
                <c:ptCount val="16"/>
                <c:pt idx="0">
                  <c:v>Q1.21</c:v>
                </c:pt>
                <c:pt idx="3">
                  <c:v>Q4.21</c:v>
                </c:pt>
                <c:pt idx="5">
                  <c:v>Q2.22</c:v>
                </c:pt>
                <c:pt idx="7">
                  <c:v>Q4.22</c:v>
                </c:pt>
                <c:pt idx="9">
                  <c:v>Q2.23</c:v>
                </c:pt>
                <c:pt idx="11">
                  <c:v>Q4.23</c:v>
                </c:pt>
                <c:pt idx="13">
                  <c:v>Q2.24</c:v>
                </c:pt>
                <c:pt idx="15">
                  <c:v>Q4.24</c:v>
                </c:pt>
              </c:strCache>
            </c:strRef>
          </c:cat>
          <c:val>
            <c:numRef>
              <c:f>'28'!$O$12:$O$27</c:f>
              <c:numCache>
                <c:formatCode>0.0</c:formatCode>
                <c:ptCount val="16"/>
                <c:pt idx="0">
                  <c:v>-116.89993058</c:v>
                </c:pt>
                <c:pt idx="1">
                  <c:v>-242.63097797</c:v>
                </c:pt>
                <c:pt idx="2">
                  <c:v>-369.38036328999999</c:v>
                </c:pt>
                <c:pt idx="3">
                  <c:v>-526.30369753000002</c:v>
                </c:pt>
                <c:pt idx="4">
                  <c:v>-95.627980579999999</c:v>
                </c:pt>
                <c:pt idx="5">
                  <c:v>-174.69717289000002</c:v>
                </c:pt>
                <c:pt idx="6">
                  <c:v>-253.35877023999998</c:v>
                </c:pt>
                <c:pt idx="7">
                  <c:v>-332.44731281000003</c:v>
                </c:pt>
                <c:pt idx="8">
                  <c:v>-77.108906329999996</c:v>
                </c:pt>
                <c:pt idx="9">
                  <c:v>-151.4</c:v>
                </c:pt>
                <c:pt idx="10">
                  <c:v>-222.70596500999997</c:v>
                </c:pt>
                <c:pt idx="11">
                  <c:v>-311.13157988</c:v>
                </c:pt>
                <c:pt idx="12">
                  <c:v>-77.930179729999992</c:v>
                </c:pt>
                <c:pt idx="13">
                  <c:v>-155.95210086999998</c:v>
                </c:pt>
                <c:pt idx="14">
                  <c:v>-237.47075068000001</c:v>
                </c:pt>
                <c:pt idx="15">
                  <c:v>-331.5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CB-45F7-9B86-5C453A0831D2}"/>
            </c:ext>
          </c:extLst>
        </c:ser>
        <c:ser>
          <c:idx val="5"/>
          <c:order val="5"/>
          <c:tx>
            <c:strRef>
              <c:f>'28'!$M$11</c:f>
              <c:strCache>
                <c:ptCount val="1"/>
                <c:pt idx="0">
                  <c:v>Expenses for reserves formation  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'28'!$G$12:$G$27</c:f>
              <c:strCache>
                <c:ptCount val="16"/>
                <c:pt idx="0">
                  <c:v>Q1.21</c:v>
                </c:pt>
                <c:pt idx="3">
                  <c:v>Q4.21</c:v>
                </c:pt>
                <c:pt idx="5">
                  <c:v>Q2.22</c:v>
                </c:pt>
                <c:pt idx="7">
                  <c:v>Q4.22</c:v>
                </c:pt>
                <c:pt idx="9">
                  <c:v>Q2.23</c:v>
                </c:pt>
                <c:pt idx="11">
                  <c:v>Q4.23</c:v>
                </c:pt>
                <c:pt idx="13">
                  <c:v>Q2.24</c:v>
                </c:pt>
                <c:pt idx="15">
                  <c:v>Q4.24</c:v>
                </c:pt>
              </c:strCache>
            </c:strRef>
          </c:cat>
          <c:val>
            <c:numRef>
              <c:f>'28'!$M$12:$M$27</c:f>
              <c:numCache>
                <c:formatCode>0.0</c:formatCode>
                <c:ptCount val="16"/>
                <c:pt idx="0">
                  <c:v>-33.973042640000003</c:v>
                </c:pt>
                <c:pt idx="1">
                  <c:v>-56.486628920000001</c:v>
                </c:pt>
                <c:pt idx="2">
                  <c:v>-95.407148459999988</c:v>
                </c:pt>
                <c:pt idx="3">
                  <c:v>-140.75459421000002</c:v>
                </c:pt>
                <c:pt idx="4">
                  <c:v>-55.742825650000007</c:v>
                </c:pt>
                <c:pt idx="5">
                  <c:v>-68.363813269999994</c:v>
                </c:pt>
                <c:pt idx="6">
                  <c:v>-114.07973129999999</c:v>
                </c:pt>
                <c:pt idx="7">
                  <c:v>-233.39487898000002</c:v>
                </c:pt>
                <c:pt idx="8">
                  <c:v>-54.906990039999997</c:v>
                </c:pt>
                <c:pt idx="9">
                  <c:v>-83.352109029999994</c:v>
                </c:pt>
                <c:pt idx="10">
                  <c:v>-120.16178391</c:v>
                </c:pt>
                <c:pt idx="11">
                  <c:v>-148.13585147000001</c:v>
                </c:pt>
                <c:pt idx="12">
                  <c:v>-16.648263310000001</c:v>
                </c:pt>
                <c:pt idx="13">
                  <c:v>-42.20651514</c:v>
                </c:pt>
                <c:pt idx="14">
                  <c:v>-70.269827730000003</c:v>
                </c:pt>
                <c:pt idx="15">
                  <c:v>-101.5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CB-45F7-9B86-5C453A0831D2}"/>
            </c:ext>
          </c:extLst>
        </c:ser>
        <c:ser>
          <c:idx val="6"/>
          <c:order val="6"/>
          <c:tx>
            <c:strRef>
              <c:f>'28'!$N$11</c:f>
              <c:strCache>
                <c:ptCount val="1"/>
                <c:pt idx="0">
                  <c:v>Other expenses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'28'!$G$12:$G$27</c:f>
              <c:strCache>
                <c:ptCount val="16"/>
                <c:pt idx="0">
                  <c:v>Q1.21</c:v>
                </c:pt>
                <c:pt idx="3">
                  <c:v>Q4.21</c:v>
                </c:pt>
                <c:pt idx="5">
                  <c:v>Q2.22</c:v>
                </c:pt>
                <c:pt idx="7">
                  <c:v>Q4.22</c:v>
                </c:pt>
                <c:pt idx="9">
                  <c:v>Q2.23</c:v>
                </c:pt>
                <c:pt idx="11">
                  <c:v>Q4.23</c:v>
                </c:pt>
                <c:pt idx="13">
                  <c:v>Q2.24</c:v>
                </c:pt>
                <c:pt idx="15">
                  <c:v>Q4.24</c:v>
                </c:pt>
              </c:strCache>
            </c:strRef>
          </c:cat>
          <c:val>
            <c:numRef>
              <c:f>'28'!$N$12:$N$27</c:f>
              <c:numCache>
                <c:formatCode>0.0</c:formatCode>
                <c:ptCount val="16"/>
                <c:pt idx="0">
                  <c:v>-2.2874085800000006</c:v>
                </c:pt>
                <c:pt idx="1">
                  <c:v>-6.3758278000000006</c:v>
                </c:pt>
                <c:pt idx="2">
                  <c:v>-10.16685595</c:v>
                </c:pt>
                <c:pt idx="3">
                  <c:v>-14.022213299999999</c:v>
                </c:pt>
                <c:pt idx="4">
                  <c:v>-6.3223807600000006</c:v>
                </c:pt>
                <c:pt idx="5">
                  <c:v>-8.493537869999999</c:v>
                </c:pt>
                <c:pt idx="6">
                  <c:v>-11.06496112</c:v>
                </c:pt>
                <c:pt idx="7">
                  <c:v>-17.17502996</c:v>
                </c:pt>
                <c:pt idx="8">
                  <c:v>-2.7885333399999999</c:v>
                </c:pt>
                <c:pt idx="9">
                  <c:v>-6.9752983900000007</c:v>
                </c:pt>
                <c:pt idx="10">
                  <c:v>-10.60950617</c:v>
                </c:pt>
                <c:pt idx="11">
                  <c:v>-15.066369669999998</c:v>
                </c:pt>
                <c:pt idx="12">
                  <c:v>-2.07276734</c:v>
                </c:pt>
                <c:pt idx="13">
                  <c:v>-4.2996377599999995</c:v>
                </c:pt>
                <c:pt idx="14">
                  <c:v>-7.3961516099999987</c:v>
                </c:pt>
                <c:pt idx="15">
                  <c:v>-15.819537129999999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CB-45F7-9B86-5C453A08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89548760"/>
        <c:axId val="789548432"/>
      </c:barChart>
      <c:catAx>
        <c:axId val="789548760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89548432"/>
        <c:crosses val="autoZero"/>
        <c:auto val="1"/>
        <c:lblAlgn val="ctr"/>
        <c:lblOffset val="100"/>
        <c:tickLblSkip val="1"/>
        <c:noMultiLvlLbl val="0"/>
      </c:catAx>
      <c:valAx>
        <c:axId val="789548432"/>
        <c:scaling>
          <c:orientation val="minMax"/>
          <c:max val="1000"/>
          <c:min val="-125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89548760"/>
        <c:crosses val="autoZero"/>
        <c:crossBetween val="between"/>
        <c:majorUnit val="250"/>
        <c:minorUnit val="0.5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4.1322314049586778E-3"/>
          <c:y val="0.69737424194546771"/>
          <c:w val="0.98760330578512401"/>
          <c:h val="0.30262575805453235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88285831064176E-2"/>
          <c:y val="4.0131929852068891E-2"/>
          <c:w val="0.83236065942251392"/>
          <c:h val="0.631862254438965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'29'!$F$10</c:f>
              <c:strCache>
                <c:ptCount val="1"/>
                <c:pt idx="0">
                  <c:v>Чисті процентні доходи за операц. з членами КС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'29'!$L$9:$AQ$9</c:f>
              <c:strCache>
                <c:ptCount val="31"/>
                <c:pt idx="0">
                  <c:v>І.21</c:v>
                </c:pt>
                <c:pt idx="6">
                  <c:v>ІV.21</c:v>
                </c:pt>
                <c:pt idx="10">
                  <c:v>ІІ.22</c:v>
                </c:pt>
                <c:pt idx="14">
                  <c:v>ІV.22</c:v>
                </c:pt>
                <c:pt idx="18">
                  <c:v>ІІ.23</c:v>
                </c:pt>
                <c:pt idx="22">
                  <c:v>IV.23</c:v>
                </c:pt>
                <c:pt idx="26">
                  <c:v>ІІ.24</c:v>
                </c:pt>
                <c:pt idx="30">
                  <c:v>IV.24</c:v>
                </c:pt>
              </c:strCache>
            </c:strRef>
          </c:cat>
          <c:val>
            <c:numRef>
              <c:f>'29'!$L$10:$AQ$10</c:f>
              <c:numCache>
                <c:formatCode>#\ ##0.0</c:formatCode>
                <c:ptCount val="32"/>
                <c:pt idx="0">
                  <c:v>135.76601518000001</c:v>
                </c:pt>
                <c:pt idx="2">
                  <c:v>285.66760081000001</c:v>
                </c:pt>
                <c:pt idx="4">
                  <c:v>444.89989416999998</c:v>
                </c:pt>
                <c:pt idx="6">
                  <c:v>586.75705686000003</c:v>
                </c:pt>
                <c:pt idx="8">
                  <c:v>127.00334221000001</c:v>
                </c:pt>
                <c:pt idx="10">
                  <c:v>237.19637672999997</c:v>
                </c:pt>
                <c:pt idx="12">
                  <c:v>328.17555827999996</c:v>
                </c:pt>
                <c:pt idx="14">
                  <c:v>388.53001585999993</c:v>
                </c:pt>
                <c:pt idx="16">
                  <c:v>74.400399520000008</c:v>
                </c:pt>
                <c:pt idx="18">
                  <c:v>151.87934077</c:v>
                </c:pt>
                <c:pt idx="20">
                  <c:v>237.49846737999997</c:v>
                </c:pt>
                <c:pt idx="22">
                  <c:v>312.77964768999999</c:v>
                </c:pt>
                <c:pt idx="24">
                  <c:v>69.476338659999996</c:v>
                </c:pt>
                <c:pt idx="26">
                  <c:v>141.6</c:v>
                </c:pt>
                <c:pt idx="28">
                  <c:v>219.6</c:v>
                </c:pt>
                <c:pt idx="30">
                  <c:v>294.2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F-4CD8-A261-0CA1954B400F}"/>
            </c:ext>
          </c:extLst>
        </c:ser>
        <c:ser>
          <c:idx val="2"/>
          <c:order val="1"/>
          <c:tx>
            <c:strRef>
              <c:f>'29'!$F$11</c:f>
              <c:strCache>
                <c:ptCount val="1"/>
                <c:pt idx="0">
                  <c:v>Приріст резервів забезпечення покриття втрат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cat>
            <c:strRef>
              <c:f>'29'!$L$9:$AQ$9</c:f>
              <c:strCache>
                <c:ptCount val="31"/>
                <c:pt idx="0">
                  <c:v>І.21</c:v>
                </c:pt>
                <c:pt idx="6">
                  <c:v>ІV.21</c:v>
                </c:pt>
                <c:pt idx="10">
                  <c:v>ІІ.22</c:v>
                </c:pt>
                <c:pt idx="14">
                  <c:v>ІV.22</c:v>
                </c:pt>
                <c:pt idx="18">
                  <c:v>ІІ.23</c:v>
                </c:pt>
                <c:pt idx="22">
                  <c:v>IV.23</c:v>
                </c:pt>
                <c:pt idx="26">
                  <c:v>ІІ.24</c:v>
                </c:pt>
                <c:pt idx="30">
                  <c:v>IV.24</c:v>
                </c:pt>
              </c:strCache>
            </c:strRef>
          </c:cat>
          <c:val>
            <c:numRef>
              <c:f>'29'!$H$11:$AQ$11</c:f>
              <c:numCache>
                <c:formatCode>#\ ##0.0</c:formatCode>
                <c:ptCount val="32"/>
                <c:pt idx="0">
                  <c:v>-18.022671649999999</c:v>
                </c:pt>
                <c:pt idx="2">
                  <c:v>-27.64717512</c:v>
                </c:pt>
                <c:pt idx="4">
                  <c:v>-48.732698269999993</c:v>
                </c:pt>
                <c:pt idx="6">
                  <c:v>-52.259792610000012</c:v>
                </c:pt>
                <c:pt idx="8">
                  <c:v>-38.052616200000003</c:v>
                </c:pt>
                <c:pt idx="10">
                  <c:v>-39.106151920000002</c:v>
                </c:pt>
                <c:pt idx="12">
                  <c:v>-70.505014189999997</c:v>
                </c:pt>
                <c:pt idx="14">
                  <c:v>-159.14239758000002</c:v>
                </c:pt>
                <c:pt idx="16">
                  <c:v>-24.13673356</c:v>
                </c:pt>
                <c:pt idx="18">
                  <c:v>-24.589574839999997</c:v>
                </c:pt>
                <c:pt idx="20">
                  <c:v>-33.113401909999993</c:v>
                </c:pt>
                <c:pt idx="22">
                  <c:v>-14.163556280000021</c:v>
                </c:pt>
                <c:pt idx="24">
                  <c:v>7.297318699999999</c:v>
                </c:pt>
                <c:pt idx="26">
                  <c:v>6.2</c:v>
                </c:pt>
                <c:pt idx="28">
                  <c:v>12.7</c:v>
                </c:pt>
                <c:pt idx="30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F-4CD8-A261-0CA1954B400F}"/>
            </c:ext>
          </c:extLst>
        </c:ser>
        <c:ser>
          <c:idx val="3"/>
          <c:order val="2"/>
          <c:tx>
            <c:strRef>
              <c:f>'29'!$F$12</c:f>
              <c:strCache>
                <c:ptCount val="1"/>
                <c:pt idx="0">
                  <c:v>Чистий фінансовий результат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</c:spPr>
          <c:invertIfNegative val="0"/>
          <c:cat>
            <c:strRef>
              <c:f>'29'!$L$9:$AQ$9</c:f>
              <c:strCache>
                <c:ptCount val="31"/>
                <c:pt idx="0">
                  <c:v>І.21</c:v>
                </c:pt>
                <c:pt idx="6">
                  <c:v>ІV.21</c:v>
                </c:pt>
                <c:pt idx="10">
                  <c:v>ІІ.22</c:v>
                </c:pt>
                <c:pt idx="14">
                  <c:v>ІV.22</c:v>
                </c:pt>
                <c:pt idx="18">
                  <c:v>ІІ.23</c:v>
                </c:pt>
                <c:pt idx="22">
                  <c:v>IV.23</c:v>
                </c:pt>
                <c:pt idx="26">
                  <c:v>ІІ.24</c:v>
                </c:pt>
                <c:pt idx="30">
                  <c:v>IV.24</c:v>
                </c:pt>
              </c:strCache>
            </c:strRef>
          </c:cat>
          <c:val>
            <c:numRef>
              <c:f>'29'!$H$12:$AQ$12</c:f>
              <c:numCache>
                <c:formatCode>#\ ##0.0</c:formatCode>
                <c:ptCount val="32"/>
                <c:pt idx="1">
                  <c:v>10</c:v>
                </c:pt>
                <c:pt idx="3">
                  <c:v>31.696325610000002</c:v>
                </c:pt>
                <c:pt idx="5">
                  <c:v>50.84881919</c:v>
                </c:pt>
                <c:pt idx="7">
                  <c:v>45.461936009999995</c:v>
                </c:pt>
                <c:pt idx="9">
                  <c:v>-3.5781525699999452</c:v>
                </c:pt>
                <c:pt idx="11">
                  <c:v>32.834583329999958</c:v>
                </c:pt>
                <c:pt idx="13">
                  <c:v>21.040451579999896</c:v>
                </c:pt>
                <c:pt idx="15">
                  <c:v>-69.419685040000005</c:v>
                </c:pt>
                <c:pt idx="17">
                  <c:v>-8.118920840000003</c:v>
                </c:pt>
                <c:pt idx="19">
                  <c:v>4.4781836000000235</c:v>
                </c:pt>
                <c:pt idx="21">
                  <c:v>19.2</c:v>
                </c:pt>
                <c:pt idx="23">
                  <c:v>35.411648829999983</c:v>
                </c:pt>
                <c:pt idx="25">
                  <c:v>9.4</c:v>
                </c:pt>
                <c:pt idx="27">
                  <c:v>24.289098429999978</c:v>
                </c:pt>
                <c:pt idx="29">
                  <c:v>44.4</c:v>
                </c:pt>
                <c:pt idx="31">
                  <c:v>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DF-4CD8-A261-0CA1954B4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3660831"/>
        <c:axId val="413668735"/>
        <c:extLst>
          <c:ext xmlns:c15="http://schemas.microsoft.com/office/drawing/2012/chart" uri="{02D57815-91ED-43cb-92C2-25804820EDAC}">
            <c15:filteredBar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'29'!$F$11</c15:sqref>
                        </c15:formulaRef>
                      </c:ext>
                    </c:extLst>
                    <c:strCache>
                      <c:ptCount val="1"/>
                      <c:pt idx="0">
                        <c:v>Приріст резервів забезпечення покриття втрат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'29'!$L$9:$AQ$9</c15:sqref>
                        </c15:formulaRef>
                      </c:ext>
                    </c:extLst>
                    <c:strCache>
                      <c:ptCount val="31"/>
                      <c:pt idx="0">
                        <c:v>І.21</c:v>
                      </c:pt>
                      <c:pt idx="6">
                        <c:v>ІV.21</c:v>
                      </c:pt>
                      <c:pt idx="10">
                        <c:v>ІІ.22</c:v>
                      </c:pt>
                      <c:pt idx="14">
                        <c:v>ІV.22</c:v>
                      </c:pt>
                      <c:pt idx="18">
                        <c:v>ІІ.23</c:v>
                      </c:pt>
                      <c:pt idx="22">
                        <c:v>IV.23</c:v>
                      </c:pt>
                      <c:pt idx="26">
                        <c:v>ІІ.24</c:v>
                      </c:pt>
                      <c:pt idx="30">
                        <c:v>IV.24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11DF-4CD8-A261-0CA1954B400F}"/>
                  </c:ext>
                </c:extLst>
              </c15:ser>
            </c15:filteredBarSeries>
          </c:ext>
        </c:extLst>
      </c:barChart>
      <c:scatterChart>
        <c:scatterStyle val="lineMarker"/>
        <c:varyColors val="0"/>
        <c:ser>
          <c:idx val="6"/>
          <c:order val="4"/>
          <c:tx>
            <c:strRef>
              <c:f>'29'!$F$13</c:f>
              <c:strCache>
                <c:ptCount val="1"/>
                <c:pt idx="0">
                  <c:v>CIR, % (п. ш.)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7D0532"/>
              </a:solidFill>
              <a:ln w="9525">
                <a:noFill/>
              </a:ln>
              <a:effectLst/>
            </c:spPr>
          </c:marker>
          <c:xVal>
            <c:strRef>
              <c:f>'29'!$H$9:$AQ$9</c:f>
              <c:strCache>
                <c:ptCount val="31"/>
                <c:pt idx="0">
                  <c:v>І.21</c:v>
                </c:pt>
                <c:pt idx="6">
                  <c:v>ІV.21</c:v>
                </c:pt>
                <c:pt idx="10">
                  <c:v>ІІ.22</c:v>
                </c:pt>
                <c:pt idx="14">
                  <c:v>ІV.22</c:v>
                </c:pt>
                <c:pt idx="18">
                  <c:v>ІІ.23</c:v>
                </c:pt>
                <c:pt idx="22">
                  <c:v>IV.23</c:v>
                </c:pt>
                <c:pt idx="26">
                  <c:v>ІІ.24</c:v>
                </c:pt>
                <c:pt idx="30">
                  <c:v>IV.24</c:v>
                </c:pt>
              </c:strCache>
            </c:strRef>
          </c:xVal>
          <c:yVal>
            <c:numRef>
              <c:f>'29'!$H$13:$AQ$13</c:f>
              <c:numCache>
                <c:formatCode>0%</c:formatCode>
                <c:ptCount val="32"/>
                <c:pt idx="0">
                  <c:v>0.82177843721558474</c:v>
                </c:pt>
                <c:pt idx="2">
                  <c:v>0.82165238930053197</c:v>
                </c:pt>
                <c:pt idx="4">
                  <c:v>0.806129670005447</c:v>
                </c:pt>
                <c:pt idx="6">
                  <c:v>0.87057627397813264</c:v>
                </c:pt>
                <c:pt idx="8">
                  <c:v>0.72778838977929916</c:v>
                </c:pt>
                <c:pt idx="10">
                  <c:v>0.70911278618435425</c:v>
                </c:pt>
                <c:pt idx="12">
                  <c:v>0.73666529949944748</c:v>
                </c:pt>
                <c:pt idx="14">
                  <c:v>0.80403113938057924</c:v>
                </c:pt>
                <c:pt idx="16">
                  <c:v>0.90547560143867778</c:v>
                </c:pt>
                <c:pt idx="18">
                  <c:v>0.87570931272936425</c:v>
                </c:pt>
                <c:pt idx="20">
                  <c:v>0.83466618661051739</c:v>
                </c:pt>
                <c:pt idx="22">
                  <c:v>0.88893123855841261</c:v>
                </c:pt>
                <c:pt idx="24">
                  <c:v>1.0369748334902622</c:v>
                </c:pt>
                <c:pt idx="26">
                  <c:v>1.0083614393508411</c:v>
                </c:pt>
                <c:pt idx="28">
                  <c:v>0.99258837406547507</c:v>
                </c:pt>
                <c:pt idx="30">
                  <c:v>1.0379967925032223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1DF-4CD8-A261-0CA1954B4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221919"/>
        <c:axId val="1368241055"/>
      </c:scatterChart>
      <c:catAx>
        <c:axId val="413660831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1366873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3668735"/>
        <c:scaling>
          <c:orientation val="minMax"/>
          <c:max val="600"/>
          <c:min val="-20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13660831"/>
        <c:crosses val="autoZero"/>
        <c:crossBetween val="between"/>
        <c:majorUnit val="100"/>
      </c:valAx>
      <c:valAx>
        <c:axId val="1368241055"/>
        <c:scaling>
          <c:orientation val="minMax"/>
          <c:max val="1.2"/>
          <c:min val="-0.4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368221919"/>
        <c:crosses val="max"/>
        <c:crossBetween val="midCat"/>
        <c:majorUnit val="0.2"/>
      </c:valAx>
      <c:valAx>
        <c:axId val="1368221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8241055"/>
        <c:crosses val="autoZero"/>
        <c:crossBetween val="midCat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550437861002417"/>
          <c:w val="0.99361941033786028"/>
          <c:h val="0.2444956213899757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88285831064176E-2"/>
          <c:y val="4.0131929852068891E-2"/>
          <c:w val="0.83236065942251392"/>
          <c:h val="0.631862254438965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'29'!$G$10</c:f>
              <c:strCache>
                <c:ptCount val="1"/>
                <c:pt idx="0">
                  <c:v>Net interest income from transact. with CU members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'29'!$L$8:$AQ$8</c:f>
              <c:strCache>
                <c:ptCount val="31"/>
                <c:pt idx="0">
                  <c:v>Q1.21</c:v>
                </c:pt>
                <c:pt idx="6">
                  <c:v>Q4.21</c:v>
                </c:pt>
                <c:pt idx="10">
                  <c:v>Q2.22</c:v>
                </c:pt>
                <c:pt idx="14">
                  <c:v>Q4.22</c:v>
                </c:pt>
                <c:pt idx="18">
                  <c:v>Q2.23</c:v>
                </c:pt>
                <c:pt idx="22">
                  <c:v>Q4.23</c:v>
                </c:pt>
                <c:pt idx="26">
                  <c:v>Q2.24</c:v>
                </c:pt>
                <c:pt idx="30">
                  <c:v>Q4.24</c:v>
                </c:pt>
              </c:strCache>
            </c:strRef>
          </c:cat>
          <c:val>
            <c:numRef>
              <c:f>'29'!$L$10:$AQ$10</c:f>
              <c:numCache>
                <c:formatCode>#\ ##0.0</c:formatCode>
                <c:ptCount val="32"/>
                <c:pt idx="0">
                  <c:v>135.76601518000001</c:v>
                </c:pt>
                <c:pt idx="2">
                  <c:v>285.66760081000001</c:v>
                </c:pt>
                <c:pt idx="4">
                  <c:v>444.89989416999998</c:v>
                </c:pt>
                <c:pt idx="6">
                  <c:v>586.75705686000003</c:v>
                </c:pt>
                <c:pt idx="8">
                  <c:v>127.00334221000001</c:v>
                </c:pt>
                <c:pt idx="10">
                  <c:v>237.19637672999997</c:v>
                </c:pt>
                <c:pt idx="12">
                  <c:v>328.17555827999996</c:v>
                </c:pt>
                <c:pt idx="14">
                  <c:v>388.53001585999993</c:v>
                </c:pt>
                <c:pt idx="16">
                  <c:v>74.400399520000008</c:v>
                </c:pt>
                <c:pt idx="18">
                  <c:v>151.87934077</c:v>
                </c:pt>
                <c:pt idx="20">
                  <c:v>237.49846737999997</c:v>
                </c:pt>
                <c:pt idx="22">
                  <c:v>312.77964768999999</c:v>
                </c:pt>
                <c:pt idx="24">
                  <c:v>69.476338659999996</c:v>
                </c:pt>
                <c:pt idx="26">
                  <c:v>141.6</c:v>
                </c:pt>
                <c:pt idx="28">
                  <c:v>219.6</c:v>
                </c:pt>
                <c:pt idx="30">
                  <c:v>294.2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2-4D09-9C82-5B46EDC9D7DD}"/>
            </c:ext>
          </c:extLst>
        </c:ser>
        <c:ser>
          <c:idx val="2"/>
          <c:order val="1"/>
          <c:tx>
            <c:strRef>
              <c:f>'29'!$G$11</c:f>
              <c:strCache>
                <c:ptCount val="1"/>
                <c:pt idx="0">
                  <c:v>Increase in provisions for losses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cat>
            <c:strRef>
              <c:f>'29'!$L$8:$AQ$8</c:f>
              <c:strCache>
                <c:ptCount val="31"/>
                <c:pt idx="0">
                  <c:v>Q1.21</c:v>
                </c:pt>
                <c:pt idx="6">
                  <c:v>Q4.21</c:v>
                </c:pt>
                <c:pt idx="10">
                  <c:v>Q2.22</c:v>
                </c:pt>
                <c:pt idx="14">
                  <c:v>Q4.22</c:v>
                </c:pt>
                <c:pt idx="18">
                  <c:v>Q2.23</c:v>
                </c:pt>
                <c:pt idx="22">
                  <c:v>Q4.23</c:v>
                </c:pt>
                <c:pt idx="26">
                  <c:v>Q2.24</c:v>
                </c:pt>
                <c:pt idx="30">
                  <c:v>Q4.24</c:v>
                </c:pt>
              </c:strCache>
            </c:strRef>
          </c:cat>
          <c:val>
            <c:numRef>
              <c:f>'29'!$H$11:$AQ$11</c:f>
              <c:numCache>
                <c:formatCode>#\ ##0.0</c:formatCode>
                <c:ptCount val="32"/>
                <c:pt idx="0">
                  <c:v>-18.022671649999999</c:v>
                </c:pt>
                <c:pt idx="2">
                  <c:v>-27.64717512</c:v>
                </c:pt>
                <c:pt idx="4">
                  <c:v>-48.732698269999993</c:v>
                </c:pt>
                <c:pt idx="6">
                  <c:v>-52.259792610000012</c:v>
                </c:pt>
                <c:pt idx="8">
                  <c:v>-38.052616200000003</c:v>
                </c:pt>
                <c:pt idx="10">
                  <c:v>-39.106151920000002</c:v>
                </c:pt>
                <c:pt idx="12">
                  <c:v>-70.505014189999997</c:v>
                </c:pt>
                <c:pt idx="14">
                  <c:v>-159.14239758000002</c:v>
                </c:pt>
                <c:pt idx="16">
                  <c:v>-24.13673356</c:v>
                </c:pt>
                <c:pt idx="18">
                  <c:v>-24.589574839999997</c:v>
                </c:pt>
                <c:pt idx="20">
                  <c:v>-33.113401909999993</c:v>
                </c:pt>
                <c:pt idx="22">
                  <c:v>-14.163556280000021</c:v>
                </c:pt>
                <c:pt idx="24">
                  <c:v>7.297318699999999</c:v>
                </c:pt>
                <c:pt idx="26">
                  <c:v>6.2</c:v>
                </c:pt>
                <c:pt idx="28">
                  <c:v>12.7</c:v>
                </c:pt>
                <c:pt idx="30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42-4D09-9C82-5B46EDC9D7DD}"/>
            </c:ext>
          </c:extLst>
        </c:ser>
        <c:ser>
          <c:idx val="3"/>
          <c:order val="2"/>
          <c:tx>
            <c:strRef>
              <c:f>'29'!$G$12</c:f>
              <c:strCache>
                <c:ptCount val="1"/>
                <c:pt idx="0">
                  <c:v>Net profit or loss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</c:spPr>
          <c:invertIfNegative val="0"/>
          <c:cat>
            <c:strRef>
              <c:f>'29'!$L$8:$AQ$8</c:f>
              <c:strCache>
                <c:ptCount val="31"/>
                <c:pt idx="0">
                  <c:v>Q1.21</c:v>
                </c:pt>
                <c:pt idx="6">
                  <c:v>Q4.21</c:v>
                </c:pt>
                <c:pt idx="10">
                  <c:v>Q2.22</c:v>
                </c:pt>
                <c:pt idx="14">
                  <c:v>Q4.22</c:v>
                </c:pt>
                <c:pt idx="18">
                  <c:v>Q2.23</c:v>
                </c:pt>
                <c:pt idx="22">
                  <c:v>Q4.23</c:v>
                </c:pt>
                <c:pt idx="26">
                  <c:v>Q2.24</c:v>
                </c:pt>
                <c:pt idx="30">
                  <c:v>Q4.24</c:v>
                </c:pt>
              </c:strCache>
            </c:strRef>
          </c:cat>
          <c:val>
            <c:numRef>
              <c:f>'29'!$H$12:$AQ$12</c:f>
              <c:numCache>
                <c:formatCode>#\ ##0.0</c:formatCode>
                <c:ptCount val="32"/>
                <c:pt idx="1">
                  <c:v>10</c:v>
                </c:pt>
                <c:pt idx="3">
                  <c:v>31.696325610000002</c:v>
                </c:pt>
                <c:pt idx="5">
                  <c:v>50.84881919</c:v>
                </c:pt>
                <c:pt idx="7">
                  <c:v>45.461936009999995</c:v>
                </c:pt>
                <c:pt idx="9">
                  <c:v>-3.5781525699999452</c:v>
                </c:pt>
                <c:pt idx="11">
                  <c:v>32.834583329999958</c:v>
                </c:pt>
                <c:pt idx="13">
                  <c:v>21.040451579999896</c:v>
                </c:pt>
                <c:pt idx="15">
                  <c:v>-69.419685040000005</c:v>
                </c:pt>
                <c:pt idx="17">
                  <c:v>-8.118920840000003</c:v>
                </c:pt>
                <c:pt idx="19">
                  <c:v>4.4781836000000235</c:v>
                </c:pt>
                <c:pt idx="21">
                  <c:v>19.2</c:v>
                </c:pt>
                <c:pt idx="23">
                  <c:v>35.411648829999983</c:v>
                </c:pt>
                <c:pt idx="25">
                  <c:v>9.4</c:v>
                </c:pt>
                <c:pt idx="27">
                  <c:v>24.289098429999978</c:v>
                </c:pt>
                <c:pt idx="29">
                  <c:v>44.4</c:v>
                </c:pt>
                <c:pt idx="31">
                  <c:v>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42-4D09-9C82-5B46EDC9D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3660831"/>
        <c:axId val="413668735"/>
        <c:extLst>
          <c:ext xmlns:c15="http://schemas.microsoft.com/office/drawing/2012/chart" uri="{02D57815-91ED-43cb-92C2-25804820EDAC}">
            <c15:filteredBar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'29'!$F$11</c15:sqref>
                        </c15:formulaRef>
                      </c:ext>
                    </c:extLst>
                    <c:strCache>
                      <c:ptCount val="1"/>
                      <c:pt idx="0">
                        <c:v>Приріст резервів забезпечення покриття втрат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'29'!$L$8:$AQ$8</c15:sqref>
                        </c15:formulaRef>
                      </c:ext>
                    </c:extLst>
                    <c:strCache>
                      <c:ptCount val="31"/>
                      <c:pt idx="0">
                        <c:v>Q1.21</c:v>
                      </c:pt>
                      <c:pt idx="6">
                        <c:v>Q4.21</c:v>
                      </c:pt>
                      <c:pt idx="10">
                        <c:v>Q2.22</c:v>
                      </c:pt>
                      <c:pt idx="14">
                        <c:v>Q4.22</c:v>
                      </c:pt>
                      <c:pt idx="18">
                        <c:v>Q2.23</c:v>
                      </c:pt>
                      <c:pt idx="22">
                        <c:v>Q4.23</c:v>
                      </c:pt>
                      <c:pt idx="26">
                        <c:v>Q2.24</c:v>
                      </c:pt>
                      <c:pt idx="30">
                        <c:v>Q4.24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F42-4D09-9C82-5B46EDC9D7DD}"/>
                  </c:ext>
                </c:extLst>
              </c15:ser>
            </c15:filteredBarSeries>
          </c:ext>
        </c:extLst>
      </c:barChart>
      <c:scatterChart>
        <c:scatterStyle val="lineMarker"/>
        <c:varyColors val="0"/>
        <c:ser>
          <c:idx val="6"/>
          <c:order val="4"/>
          <c:tx>
            <c:strRef>
              <c:f>'29'!$G$13</c:f>
              <c:strCache>
                <c:ptCount val="1"/>
                <c:pt idx="0">
                  <c:v>CIR, % (r.h.s.)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7D0532"/>
              </a:solidFill>
              <a:ln w="9525">
                <a:noFill/>
              </a:ln>
              <a:effectLst/>
            </c:spPr>
          </c:marker>
          <c:xVal>
            <c:strRef>
              <c:f>'29'!$H$8:$AQ$8</c:f>
              <c:strCache>
                <c:ptCount val="31"/>
                <c:pt idx="0">
                  <c:v>Q1.21</c:v>
                </c:pt>
                <c:pt idx="6">
                  <c:v>Q4.21</c:v>
                </c:pt>
                <c:pt idx="10">
                  <c:v>Q2.22</c:v>
                </c:pt>
                <c:pt idx="14">
                  <c:v>Q4.22</c:v>
                </c:pt>
                <c:pt idx="18">
                  <c:v>Q2.23</c:v>
                </c:pt>
                <c:pt idx="22">
                  <c:v>Q4.23</c:v>
                </c:pt>
                <c:pt idx="26">
                  <c:v>Q2.24</c:v>
                </c:pt>
                <c:pt idx="30">
                  <c:v>Q4.24</c:v>
                </c:pt>
              </c:strCache>
            </c:strRef>
          </c:xVal>
          <c:yVal>
            <c:numRef>
              <c:f>'29'!$H$13:$AQ$13</c:f>
              <c:numCache>
                <c:formatCode>0%</c:formatCode>
                <c:ptCount val="32"/>
                <c:pt idx="0">
                  <c:v>0.82177843721558474</c:v>
                </c:pt>
                <c:pt idx="2">
                  <c:v>0.82165238930053197</c:v>
                </c:pt>
                <c:pt idx="4">
                  <c:v>0.806129670005447</c:v>
                </c:pt>
                <c:pt idx="6">
                  <c:v>0.87057627397813264</c:v>
                </c:pt>
                <c:pt idx="8">
                  <c:v>0.72778838977929916</c:v>
                </c:pt>
                <c:pt idx="10">
                  <c:v>0.70911278618435425</c:v>
                </c:pt>
                <c:pt idx="12">
                  <c:v>0.73666529949944748</c:v>
                </c:pt>
                <c:pt idx="14">
                  <c:v>0.80403113938057924</c:v>
                </c:pt>
                <c:pt idx="16">
                  <c:v>0.90547560143867778</c:v>
                </c:pt>
                <c:pt idx="18">
                  <c:v>0.87570931272936425</c:v>
                </c:pt>
                <c:pt idx="20">
                  <c:v>0.83466618661051739</c:v>
                </c:pt>
                <c:pt idx="22">
                  <c:v>0.88893123855841261</c:v>
                </c:pt>
                <c:pt idx="24">
                  <c:v>1.0369748334902622</c:v>
                </c:pt>
                <c:pt idx="26">
                  <c:v>1.0083614393508411</c:v>
                </c:pt>
                <c:pt idx="28">
                  <c:v>0.99258837406547507</c:v>
                </c:pt>
                <c:pt idx="30">
                  <c:v>1.0379967925032223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F42-4D09-9C82-5B46EDC9D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221919"/>
        <c:axId val="1368241055"/>
      </c:scatterChart>
      <c:catAx>
        <c:axId val="413660831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1366873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3668735"/>
        <c:scaling>
          <c:orientation val="minMax"/>
          <c:max val="600"/>
          <c:min val="-20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13660831"/>
        <c:crosses val="autoZero"/>
        <c:crossBetween val="between"/>
        <c:majorUnit val="100"/>
      </c:valAx>
      <c:valAx>
        <c:axId val="1368241055"/>
        <c:scaling>
          <c:orientation val="minMax"/>
          <c:max val="1.2"/>
          <c:min val="-0.4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368221919"/>
        <c:crosses val="max"/>
        <c:crossBetween val="midCat"/>
        <c:majorUnit val="0.2"/>
      </c:valAx>
      <c:valAx>
        <c:axId val="1368221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8241055"/>
        <c:crosses val="autoZero"/>
        <c:crossBetween val="midCat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4286881211552258"/>
          <c:w val="0.99361941033786028"/>
          <c:h val="0.2571311878844774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3899961493009"/>
          <c:y val="4.3424596435249513E-2"/>
          <c:w val="0.84753758169934645"/>
          <c:h val="0.758352632391539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'30'!$F$9</c:f>
              <c:strCache>
                <c:ptCount val="1"/>
                <c:pt idx="0">
                  <c:v>&lt;7%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</c:spPr>
          <c:invertIfNegative val="0"/>
          <c:cat>
            <c:strRef>
              <c:f>'30'!$G$8:$V$8</c:f>
              <c:strCache>
                <c:ptCount val="16"/>
                <c:pt idx="0">
                  <c:v>03.21</c:v>
                </c:pt>
                <c:pt idx="3">
                  <c:v>12.21</c:v>
                </c:pt>
                <c:pt idx="5">
                  <c:v>06.22</c:v>
                </c:pt>
                <c:pt idx="7">
                  <c:v>12.22</c:v>
                </c:pt>
                <c:pt idx="9">
                  <c:v>06.23</c:v>
                </c:pt>
                <c:pt idx="11">
                  <c:v>12.23</c:v>
                </c:pt>
                <c:pt idx="13">
                  <c:v>06.24</c:v>
                </c:pt>
                <c:pt idx="15">
                  <c:v>12.24</c:v>
                </c:pt>
              </c:strCache>
            </c:strRef>
          </c:cat>
          <c:val>
            <c:numRef>
              <c:f>'30'!$G$9:$V$9</c:f>
              <c:numCache>
                <c:formatCode>0.0%</c:formatCode>
                <c:ptCount val="16"/>
                <c:pt idx="0">
                  <c:v>5.0860663029991572E-2</c:v>
                </c:pt>
                <c:pt idx="1">
                  <c:v>1.5743869344239706E-3</c:v>
                </c:pt>
                <c:pt idx="2">
                  <c:v>2.2023325914776556E-2</c:v>
                </c:pt>
                <c:pt idx="3">
                  <c:v>1.472552313952901E-3</c:v>
                </c:pt>
                <c:pt idx="4">
                  <c:v>8.1012404071904298E-3</c:v>
                </c:pt>
                <c:pt idx="5">
                  <c:v>1.7510747455530972E-3</c:v>
                </c:pt>
                <c:pt idx="6">
                  <c:v>6.8689390227635698E-3</c:v>
                </c:pt>
                <c:pt idx="7">
                  <c:v>6.001001735975818E-2</c:v>
                </c:pt>
                <c:pt idx="8">
                  <c:v>6.118412935137283E-2</c:v>
                </c:pt>
                <c:pt idx="9">
                  <c:v>4.1619741406705726E-2</c:v>
                </c:pt>
                <c:pt idx="10">
                  <c:v>2.3238403584455093E-2</c:v>
                </c:pt>
                <c:pt idx="11">
                  <c:v>2.1430743426342803E-2</c:v>
                </c:pt>
                <c:pt idx="12">
                  <c:v>3.9510994672546956E-2</c:v>
                </c:pt>
                <c:pt idx="13">
                  <c:v>1.4211966849411777E-2</c:v>
                </c:pt>
                <c:pt idx="14">
                  <c:v>1.3127912513726497E-2</c:v>
                </c:pt>
                <c:pt idx="15">
                  <c:v>6.5891423009129674E-3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3-471A-A4F3-2123FE4319DA}"/>
            </c:ext>
          </c:extLst>
        </c:ser>
        <c:ser>
          <c:idx val="1"/>
          <c:order val="1"/>
          <c:tx>
            <c:strRef>
              <c:f>'30'!$F$10</c:f>
              <c:strCache>
                <c:ptCount val="1"/>
                <c:pt idx="0">
                  <c:v>7–15%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</c:spPr>
          <c:invertIfNegative val="0"/>
          <c:cat>
            <c:strRef>
              <c:f>'30'!$G$8:$V$8</c:f>
              <c:strCache>
                <c:ptCount val="16"/>
                <c:pt idx="0">
                  <c:v>03.21</c:v>
                </c:pt>
                <c:pt idx="3">
                  <c:v>12.21</c:v>
                </c:pt>
                <c:pt idx="5">
                  <c:v>06.22</c:v>
                </c:pt>
                <c:pt idx="7">
                  <c:v>12.22</c:v>
                </c:pt>
                <c:pt idx="9">
                  <c:v>06.23</c:v>
                </c:pt>
                <c:pt idx="11">
                  <c:v>12.23</c:v>
                </c:pt>
                <c:pt idx="13">
                  <c:v>06.24</c:v>
                </c:pt>
                <c:pt idx="15">
                  <c:v>12.24</c:v>
                </c:pt>
              </c:strCache>
            </c:strRef>
          </c:cat>
          <c:val>
            <c:numRef>
              <c:f>'30'!$G$10:$V$10</c:f>
              <c:numCache>
                <c:formatCode>0.0%</c:formatCode>
                <c:ptCount val="16"/>
                <c:pt idx="0">
                  <c:v>0.33324186077810802</c:v>
                </c:pt>
                <c:pt idx="1">
                  <c:v>0.33885919377434476</c:v>
                </c:pt>
                <c:pt idx="2">
                  <c:v>0.31535264179478617</c:v>
                </c:pt>
                <c:pt idx="3">
                  <c:v>0.3016338545125366</c:v>
                </c:pt>
                <c:pt idx="4">
                  <c:v>0.29236081173127532</c:v>
                </c:pt>
                <c:pt idx="5">
                  <c:v>0.21529637356626896</c:v>
                </c:pt>
                <c:pt idx="6">
                  <c:v>0.21398588844105051</c:v>
                </c:pt>
                <c:pt idx="7">
                  <c:v>0.21800899993412926</c:v>
                </c:pt>
                <c:pt idx="8">
                  <c:v>0.22385289012463017</c:v>
                </c:pt>
                <c:pt idx="9">
                  <c:v>0.22870963887826543</c:v>
                </c:pt>
                <c:pt idx="10">
                  <c:v>0.22590675316320302</c:v>
                </c:pt>
                <c:pt idx="11">
                  <c:v>0.22929269561032223</c:v>
                </c:pt>
                <c:pt idx="12">
                  <c:v>0.15350324477148578</c:v>
                </c:pt>
                <c:pt idx="13">
                  <c:v>0.19771375094991994</c:v>
                </c:pt>
                <c:pt idx="14">
                  <c:v>0.15532895242406916</c:v>
                </c:pt>
                <c:pt idx="15">
                  <c:v>0.15331573474404767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3-471A-A4F3-2123FE4319DA}"/>
            </c:ext>
          </c:extLst>
        </c:ser>
        <c:ser>
          <c:idx val="2"/>
          <c:order val="2"/>
          <c:tx>
            <c:strRef>
              <c:f>'30'!$F$11</c:f>
              <c:strCache>
                <c:ptCount val="1"/>
                <c:pt idx="0">
                  <c:v>15–30%</c:v>
                </c:pt>
              </c:strCache>
            </c:strRef>
          </c:tx>
          <c:spPr>
            <a:solidFill>
              <a:srgbClr val="165591"/>
            </a:solidFill>
            <a:ln>
              <a:noFill/>
            </a:ln>
            <a:effectLst/>
          </c:spPr>
          <c:invertIfNegative val="0"/>
          <c:cat>
            <c:strRef>
              <c:f>'30'!$G$8:$V$8</c:f>
              <c:strCache>
                <c:ptCount val="16"/>
                <c:pt idx="0">
                  <c:v>03.21</c:v>
                </c:pt>
                <c:pt idx="3">
                  <c:v>12.21</c:v>
                </c:pt>
                <c:pt idx="5">
                  <c:v>06.22</c:v>
                </c:pt>
                <c:pt idx="7">
                  <c:v>12.22</c:v>
                </c:pt>
                <c:pt idx="9">
                  <c:v>06.23</c:v>
                </c:pt>
                <c:pt idx="11">
                  <c:v>12.23</c:v>
                </c:pt>
                <c:pt idx="13">
                  <c:v>06.24</c:v>
                </c:pt>
                <c:pt idx="15">
                  <c:v>12.24</c:v>
                </c:pt>
              </c:strCache>
            </c:strRef>
          </c:cat>
          <c:val>
            <c:numRef>
              <c:f>'30'!$G$11:$V$11</c:f>
              <c:numCache>
                <c:formatCode>0.0%</c:formatCode>
                <c:ptCount val="16"/>
                <c:pt idx="0">
                  <c:v>0.28185003080447235</c:v>
                </c:pt>
                <c:pt idx="1">
                  <c:v>0.34499837501802216</c:v>
                </c:pt>
                <c:pt idx="2">
                  <c:v>0.33158910963327548</c:v>
                </c:pt>
                <c:pt idx="3">
                  <c:v>0.37749277625955058</c:v>
                </c:pt>
                <c:pt idx="4">
                  <c:v>0.35420397239911094</c:v>
                </c:pt>
                <c:pt idx="5">
                  <c:v>0.39067496950199176</c:v>
                </c:pt>
                <c:pt idx="6">
                  <c:v>0.33832521663132881</c:v>
                </c:pt>
                <c:pt idx="7">
                  <c:v>0.30971919620948141</c:v>
                </c:pt>
                <c:pt idx="8">
                  <c:v>0.26928123936029313</c:v>
                </c:pt>
                <c:pt idx="9">
                  <c:v>0.25744192018323186</c:v>
                </c:pt>
                <c:pt idx="10">
                  <c:v>0.26645698807620971</c:v>
                </c:pt>
                <c:pt idx="11">
                  <c:v>0.26504505387432592</c:v>
                </c:pt>
                <c:pt idx="12">
                  <c:v>0.31651706978475336</c:v>
                </c:pt>
                <c:pt idx="13">
                  <c:v>0.23642970291924165</c:v>
                </c:pt>
                <c:pt idx="14">
                  <c:v>0.25875188144045358</c:v>
                </c:pt>
                <c:pt idx="15">
                  <c:v>0.26546212634159494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C3-471A-A4F3-2123FE4319DA}"/>
            </c:ext>
          </c:extLst>
        </c:ser>
        <c:ser>
          <c:idx val="3"/>
          <c:order val="3"/>
          <c:tx>
            <c:strRef>
              <c:f>'30'!$F$12</c:f>
              <c:strCache>
                <c:ptCount val="1"/>
                <c:pt idx="0">
                  <c:v>30–50%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cat>
            <c:strRef>
              <c:f>'30'!$G$8:$V$8</c:f>
              <c:strCache>
                <c:ptCount val="16"/>
                <c:pt idx="0">
                  <c:v>03.21</c:v>
                </c:pt>
                <c:pt idx="3">
                  <c:v>12.21</c:v>
                </c:pt>
                <c:pt idx="5">
                  <c:v>06.22</c:v>
                </c:pt>
                <c:pt idx="7">
                  <c:v>12.22</c:v>
                </c:pt>
                <c:pt idx="9">
                  <c:v>06.23</c:v>
                </c:pt>
                <c:pt idx="11">
                  <c:v>12.23</c:v>
                </c:pt>
                <c:pt idx="13">
                  <c:v>06.24</c:v>
                </c:pt>
                <c:pt idx="15">
                  <c:v>12.24</c:v>
                </c:pt>
              </c:strCache>
            </c:strRef>
          </c:cat>
          <c:val>
            <c:numRef>
              <c:f>'30'!$G$12:$V$12</c:f>
              <c:numCache>
                <c:formatCode>0.0%</c:formatCode>
                <c:ptCount val="16"/>
                <c:pt idx="0">
                  <c:v>0.12899226734691532</c:v>
                </c:pt>
                <c:pt idx="1">
                  <c:v>0.10091525523096218</c:v>
                </c:pt>
                <c:pt idx="2">
                  <c:v>0.12156626325243522</c:v>
                </c:pt>
                <c:pt idx="3">
                  <c:v>0.11674066761152475</c:v>
                </c:pt>
                <c:pt idx="4">
                  <c:v>0.14329287175050934</c:v>
                </c:pt>
                <c:pt idx="5">
                  <c:v>0.18373862791206957</c:v>
                </c:pt>
                <c:pt idx="6">
                  <c:v>0.19430003263698511</c:v>
                </c:pt>
                <c:pt idx="7">
                  <c:v>0.1560331209340878</c:v>
                </c:pt>
                <c:pt idx="8">
                  <c:v>0.17091733671339182</c:v>
                </c:pt>
                <c:pt idx="9">
                  <c:v>0.19505054690381185</c:v>
                </c:pt>
                <c:pt idx="10">
                  <c:v>0.20352780044017549</c:v>
                </c:pt>
                <c:pt idx="11">
                  <c:v>0.20682498799730933</c:v>
                </c:pt>
                <c:pt idx="12">
                  <c:v>0.21324453630263895</c:v>
                </c:pt>
                <c:pt idx="13">
                  <c:v>0.2609127609052046</c:v>
                </c:pt>
                <c:pt idx="14">
                  <c:v>0.26878927101956274</c:v>
                </c:pt>
                <c:pt idx="15">
                  <c:v>0.28909966322432562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C3-471A-A4F3-2123FE4319DA}"/>
            </c:ext>
          </c:extLst>
        </c:ser>
        <c:ser>
          <c:idx val="4"/>
          <c:order val="4"/>
          <c:tx>
            <c:strRef>
              <c:f>'30'!$F$13</c:f>
              <c:strCache>
                <c:ptCount val="1"/>
                <c:pt idx="0">
                  <c:v>&gt;50%</c:v>
                </c:pt>
              </c:strCache>
            </c:strRef>
          </c:tx>
          <c:spPr>
            <a:solidFill>
              <a:srgbClr val="377E47"/>
            </a:solidFill>
            <a:ln>
              <a:noFill/>
            </a:ln>
            <a:effectLst/>
          </c:spPr>
          <c:invertIfNegative val="0"/>
          <c:cat>
            <c:strRef>
              <c:f>'30'!$G$8:$V$8</c:f>
              <c:strCache>
                <c:ptCount val="16"/>
                <c:pt idx="0">
                  <c:v>03.21</c:v>
                </c:pt>
                <c:pt idx="3">
                  <c:v>12.21</c:v>
                </c:pt>
                <c:pt idx="5">
                  <c:v>06.22</c:v>
                </c:pt>
                <c:pt idx="7">
                  <c:v>12.22</c:v>
                </c:pt>
                <c:pt idx="9">
                  <c:v>06.23</c:v>
                </c:pt>
                <c:pt idx="11">
                  <c:v>12.23</c:v>
                </c:pt>
                <c:pt idx="13">
                  <c:v>06.24</c:v>
                </c:pt>
                <c:pt idx="15">
                  <c:v>12.24</c:v>
                </c:pt>
              </c:strCache>
            </c:strRef>
          </c:cat>
          <c:val>
            <c:numRef>
              <c:f>'30'!$G$13:$V$13</c:f>
              <c:numCache>
                <c:formatCode>0.0%</c:formatCode>
                <c:ptCount val="16"/>
                <c:pt idx="0">
                  <c:v>0.20502998581716392</c:v>
                </c:pt>
                <c:pt idx="1">
                  <c:v>0.2136527890422471</c:v>
                </c:pt>
                <c:pt idx="2">
                  <c:v>0.20960969394083939</c:v>
                </c:pt>
                <c:pt idx="3">
                  <c:v>0.20266014930243526</c:v>
                </c:pt>
                <c:pt idx="4">
                  <c:v>0.2020411037119143</c:v>
                </c:pt>
                <c:pt idx="5">
                  <c:v>0.20853895427411703</c:v>
                </c:pt>
                <c:pt idx="6">
                  <c:v>0.24651992326787184</c:v>
                </c:pt>
                <c:pt idx="7">
                  <c:v>0.25622866556254342</c:v>
                </c:pt>
                <c:pt idx="8">
                  <c:v>0.27476440445031169</c:v>
                </c:pt>
                <c:pt idx="9">
                  <c:v>0.27717815262798551</c:v>
                </c:pt>
                <c:pt idx="10">
                  <c:v>0.28087005473595639</c:v>
                </c:pt>
                <c:pt idx="11">
                  <c:v>0.27740651909169972</c:v>
                </c:pt>
                <c:pt idx="12">
                  <c:v>0.2772241544685749</c:v>
                </c:pt>
                <c:pt idx="13">
                  <c:v>0.29073181837622286</c:v>
                </c:pt>
                <c:pt idx="14">
                  <c:v>0.30395076526992104</c:v>
                </c:pt>
                <c:pt idx="15">
                  <c:v>0.28553333338911868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C3-471A-A4F3-2123FE431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53912080"/>
        <c:axId val="453911664"/>
      </c:barChart>
      <c:catAx>
        <c:axId val="453912080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53911664"/>
        <c:crosses val="autoZero"/>
        <c:auto val="1"/>
        <c:lblAlgn val="ctr"/>
        <c:lblOffset val="100"/>
        <c:tickLblSkip val="1"/>
        <c:noMultiLvlLbl val="0"/>
      </c:catAx>
      <c:valAx>
        <c:axId val="45391166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53912080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12462817147857"/>
          <c:w val="1"/>
          <c:h val="0.10784076990376201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0789630713104"/>
          <c:y val="5.4669658658075139E-2"/>
          <c:w val="0.85547303139686948"/>
          <c:h val="0.6679080808080808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'3'!$J$5</c:f>
              <c:strCache>
                <c:ptCount val="1"/>
                <c:pt idx="0">
                  <c:v>Jan–Dec 2023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'3'!$H$7:$H$10</c:f>
              <c:strCache>
                <c:ptCount val="4"/>
                <c:pt idx="0">
                  <c:v>Insurers</c:v>
                </c:pt>
                <c:pt idx="1">
                  <c:v>Credit unions</c:v>
                </c:pt>
                <c:pt idx="2">
                  <c:v>Finance companies</c:v>
                </c:pt>
                <c:pt idx="3">
                  <c:v>Pawnshops</c:v>
                </c:pt>
              </c:strCache>
            </c:strRef>
          </c:cat>
          <c:val>
            <c:numRef>
              <c:f>'3'!$J$7:$J$10</c:f>
              <c:numCache>
                <c:formatCode>0</c:formatCode>
                <c:ptCount val="4"/>
                <c:pt idx="0" formatCode="#,##0">
                  <c:v>2446</c:v>
                </c:pt>
                <c:pt idx="1">
                  <c:v>35.411648829999983</c:v>
                </c:pt>
                <c:pt idx="2" formatCode="#,##0">
                  <c:v>8542.0875021299998</c:v>
                </c:pt>
                <c:pt idx="3">
                  <c:v>175.77893128999997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1-45CE-845F-1E4EAC9E3B15}"/>
            </c:ext>
          </c:extLst>
        </c:ser>
        <c:ser>
          <c:idx val="3"/>
          <c:order val="1"/>
          <c:tx>
            <c:strRef>
              <c:f>'3'!$K$5</c:f>
              <c:strCache>
                <c:ptCount val="1"/>
                <c:pt idx="0">
                  <c:v>Jan–Dec 2024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0"/>
                  <c:y val="3.1498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91-45CE-845F-1E4EAC9E3B15}"/>
                </c:ext>
              </c:extLst>
            </c:dLbl>
            <c:dLbl>
              <c:idx val="2"/>
              <c:layout>
                <c:manualLayout>
                  <c:x val="-1.4475049478981607E-4"/>
                  <c:y val="4.1883926304260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91-45CE-845F-1E4EAC9E3B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'3'!$H$7:$H$10</c:f>
              <c:strCache>
                <c:ptCount val="4"/>
                <c:pt idx="0">
                  <c:v>Insurers</c:v>
                </c:pt>
                <c:pt idx="1">
                  <c:v>Credit unions</c:v>
                </c:pt>
                <c:pt idx="2">
                  <c:v>Finance companies</c:v>
                </c:pt>
                <c:pt idx="3">
                  <c:v>Pawnshops</c:v>
                </c:pt>
              </c:strCache>
            </c:strRef>
          </c:cat>
          <c:val>
            <c:numRef>
              <c:f>'3'!$K$7:$K$10</c:f>
              <c:numCache>
                <c:formatCode>0</c:formatCode>
                <c:ptCount val="4"/>
                <c:pt idx="0" formatCode="#,##0">
                  <c:v>3947.9265467099999</c:v>
                </c:pt>
                <c:pt idx="1">
                  <c:v>27</c:v>
                </c:pt>
                <c:pt idx="2" formatCode="#,##0">
                  <c:v>12536.207787810001</c:v>
                </c:pt>
                <c:pt idx="3">
                  <c:v>99.915267220000004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91-45CE-845F-1E4EAC9E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58439888"/>
        <c:axId val="558441968"/>
      </c:barChart>
      <c:catAx>
        <c:axId val="55843988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8441968"/>
        <c:crossesAt val="0"/>
        <c:auto val="1"/>
        <c:lblAlgn val="ctr"/>
        <c:lblOffset val="100"/>
        <c:noMultiLvlLbl val="0"/>
      </c:catAx>
      <c:valAx>
        <c:axId val="5584419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8439888"/>
        <c:crosses val="autoZero"/>
        <c:crossBetween val="between"/>
        <c:majorUnit val="200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58454545454545"/>
          <c:w val="1"/>
          <c:h val="0.1041545454545454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646564991165144E-2"/>
          <c:y val="4.7341040462427743E-2"/>
          <c:w val="0.88329552394368493"/>
          <c:h val="0.655510900732784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'31'!$I$14</c:f>
              <c:strCache>
                <c:ptCount val="1"/>
                <c:pt idx="0">
                  <c:v>Дебіторська заборгованість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'31'!$J$14:$P$14</c:f>
              <c:numCache>
                <c:formatCode>#,##0</c:formatCode>
                <c:ptCount val="7"/>
                <c:pt idx="0">
                  <c:v>163.89381896754</c:v>
                </c:pt>
                <c:pt idx="1">
                  <c:v>160.22570645969</c:v>
                </c:pt>
                <c:pt idx="2">
                  <c:v>173.45732412589001</c:v>
                </c:pt>
                <c:pt idx="3">
                  <c:v>204.04757947214</c:v>
                </c:pt>
                <c:pt idx="4">
                  <c:v>166.70950920691999</c:v>
                </c:pt>
                <c:pt idx="5">
                  <c:v>186.37352383685001</c:v>
                </c:pt>
                <c:pt idx="6" formatCode="#\ ##0.0">
                  <c:v>187.25290667620999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A2-443F-9D22-099FA71A2575}"/>
            </c:ext>
          </c:extLst>
        </c:ser>
        <c:ser>
          <c:idx val="2"/>
          <c:order val="1"/>
          <c:tx>
            <c:strRef>
              <c:f>'31'!$I$13</c:f>
              <c:strCache>
                <c:ptCount val="1"/>
                <c:pt idx="0">
                  <c:v>Фінансові інвестиції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'31'!$J$13:$P$13</c:f>
              <c:numCache>
                <c:formatCode>#,##0</c:formatCode>
                <c:ptCount val="7"/>
                <c:pt idx="0">
                  <c:v>34.912235476009997</c:v>
                </c:pt>
                <c:pt idx="1">
                  <c:v>63.458512581869996</c:v>
                </c:pt>
                <c:pt idx="2">
                  <c:v>62.867952928899996</c:v>
                </c:pt>
                <c:pt idx="3">
                  <c:v>62.754058956430001</c:v>
                </c:pt>
                <c:pt idx="4">
                  <c:v>60.063671508500001</c:v>
                </c:pt>
                <c:pt idx="5">
                  <c:v>61.353963535870001</c:v>
                </c:pt>
                <c:pt idx="6" formatCode="#\ ##0.0">
                  <c:v>73.161854219079999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A2-443F-9D22-099FA71A2575}"/>
            </c:ext>
          </c:extLst>
        </c:ser>
        <c:ser>
          <c:idx val="4"/>
          <c:order val="2"/>
          <c:tx>
            <c:strRef>
              <c:f>'31'!$I$12</c:f>
              <c:strCache>
                <c:ptCount val="1"/>
                <c:pt idx="0">
                  <c:v>Основні засоби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'31'!$J$12:$P$12</c:f>
              <c:numCache>
                <c:formatCode>#,##0</c:formatCode>
                <c:ptCount val="7"/>
                <c:pt idx="0">
                  <c:v>2.7871883473499999</c:v>
                </c:pt>
                <c:pt idx="1">
                  <c:v>0.86568937366999998</c:v>
                </c:pt>
                <c:pt idx="2">
                  <c:v>0.66524097946000005</c:v>
                </c:pt>
                <c:pt idx="3">
                  <c:v>4.7445498645599997</c:v>
                </c:pt>
                <c:pt idx="4">
                  <c:v>4.9982898255099997</c:v>
                </c:pt>
                <c:pt idx="5">
                  <c:v>5.9338148324200004</c:v>
                </c:pt>
                <c:pt idx="6" formatCode="#\ ##0.0">
                  <c:v>6.4080559878799992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2-443F-9D22-099FA71A2575}"/>
            </c:ext>
          </c:extLst>
        </c:ser>
        <c:ser>
          <c:idx val="5"/>
          <c:order val="3"/>
          <c:tx>
            <c:strRef>
              <c:f>'31'!$I$11</c:f>
              <c:strCache>
                <c:ptCount val="1"/>
                <c:pt idx="0">
                  <c:v>Гроші (рахунки в банках)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'31'!$J$11:$P$11</c:f>
              <c:numCache>
                <c:formatCode>#,##0</c:formatCode>
                <c:ptCount val="7"/>
                <c:pt idx="0">
                  <c:v>12.32934056673</c:v>
                </c:pt>
                <c:pt idx="1">
                  <c:v>16.504419964850001</c:v>
                </c:pt>
                <c:pt idx="2">
                  <c:v>12.261284377000001</c:v>
                </c:pt>
                <c:pt idx="3">
                  <c:v>11.516767871320001</c:v>
                </c:pt>
                <c:pt idx="4">
                  <c:v>14.00323615578</c:v>
                </c:pt>
                <c:pt idx="5">
                  <c:v>12.25250634076</c:v>
                </c:pt>
                <c:pt idx="6" formatCode="#\ ##0.0">
                  <c:v>15.09214242494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2-443F-9D22-099FA71A2575}"/>
            </c:ext>
          </c:extLst>
        </c:ser>
        <c:ser>
          <c:idx val="0"/>
          <c:order val="4"/>
          <c:tx>
            <c:strRef>
              <c:f>'31'!$I$15</c:f>
              <c:strCache>
                <c:ptCount val="1"/>
                <c:pt idx="0">
                  <c:v>Інші активи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'31'!$J$15:$P$15</c:f>
              <c:numCache>
                <c:formatCode>#,##0</c:formatCode>
                <c:ptCount val="7"/>
                <c:pt idx="0">
                  <c:v>2.5006582084199995</c:v>
                </c:pt>
                <c:pt idx="1">
                  <c:v>2.7929979302899999</c:v>
                </c:pt>
                <c:pt idx="2">
                  <c:v>1.4024812805</c:v>
                </c:pt>
                <c:pt idx="3">
                  <c:v>17.149452519770001</c:v>
                </c:pt>
                <c:pt idx="4">
                  <c:v>19.69176951947</c:v>
                </c:pt>
                <c:pt idx="5">
                  <c:v>22.176906766270001</c:v>
                </c:pt>
                <c:pt idx="6" formatCode="#\ ##0.0">
                  <c:v>28.34665291028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A2-443F-9D22-099FA71A2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0735280"/>
        <c:axId val="660745120"/>
      </c:barChart>
      <c:catAx>
        <c:axId val="660735280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745120"/>
        <c:crosses val="autoZero"/>
        <c:auto val="0"/>
        <c:lblAlgn val="ctr"/>
        <c:lblOffset val="100"/>
        <c:noMultiLvlLbl val="0"/>
      </c:catAx>
      <c:valAx>
        <c:axId val="6607451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735280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8612716763005785"/>
          <c:w val="1"/>
          <c:h val="0.2080924855491329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6546018614270942E-2"/>
          <c:y val="2.3121387283236993E-2"/>
          <c:w val="0.94725956566701142"/>
          <c:h val="0.7630057803468207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'31'!$H$14</c:f>
              <c:strCache>
                <c:ptCount val="1"/>
                <c:pt idx="0">
                  <c:v>Receivables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'31'!$J$14:$P$14</c:f>
              <c:numCache>
                <c:formatCode>#,##0</c:formatCode>
                <c:ptCount val="7"/>
                <c:pt idx="0">
                  <c:v>163.89381896754</c:v>
                </c:pt>
                <c:pt idx="1">
                  <c:v>160.22570645969</c:v>
                </c:pt>
                <c:pt idx="2">
                  <c:v>173.45732412589001</c:v>
                </c:pt>
                <c:pt idx="3">
                  <c:v>204.04757947214</c:v>
                </c:pt>
                <c:pt idx="4">
                  <c:v>166.70950920691999</c:v>
                </c:pt>
                <c:pt idx="5">
                  <c:v>186.37352383685001</c:v>
                </c:pt>
                <c:pt idx="6" formatCode="#\ ##0.0">
                  <c:v>187.25290667620999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7-4809-84FA-071FCC6922A9}"/>
            </c:ext>
          </c:extLst>
        </c:ser>
        <c:ser>
          <c:idx val="2"/>
          <c:order val="1"/>
          <c:tx>
            <c:strRef>
              <c:f>'31'!$H$13</c:f>
              <c:strCache>
                <c:ptCount val="1"/>
                <c:pt idx="0">
                  <c:v>Financial investments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'31'!$J$13:$P$13</c:f>
              <c:numCache>
                <c:formatCode>#,##0</c:formatCode>
                <c:ptCount val="7"/>
                <c:pt idx="0">
                  <c:v>34.912235476009997</c:v>
                </c:pt>
                <c:pt idx="1">
                  <c:v>63.458512581869996</c:v>
                </c:pt>
                <c:pt idx="2">
                  <c:v>62.867952928899996</c:v>
                </c:pt>
                <c:pt idx="3">
                  <c:v>62.754058956430001</c:v>
                </c:pt>
                <c:pt idx="4">
                  <c:v>60.063671508500001</c:v>
                </c:pt>
                <c:pt idx="5">
                  <c:v>61.353963535870001</c:v>
                </c:pt>
                <c:pt idx="6" formatCode="#\ ##0.0">
                  <c:v>73.161854219079999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77-4809-84FA-071FCC6922A9}"/>
            </c:ext>
          </c:extLst>
        </c:ser>
        <c:ser>
          <c:idx val="4"/>
          <c:order val="2"/>
          <c:tx>
            <c:strRef>
              <c:f>'31'!$H$12</c:f>
              <c:strCache>
                <c:ptCount val="1"/>
                <c:pt idx="0">
                  <c:v>Fixed assets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'31'!$J$12:$P$12</c:f>
              <c:numCache>
                <c:formatCode>#,##0</c:formatCode>
                <c:ptCount val="7"/>
                <c:pt idx="0">
                  <c:v>2.7871883473499999</c:v>
                </c:pt>
                <c:pt idx="1">
                  <c:v>0.86568937366999998</c:v>
                </c:pt>
                <c:pt idx="2">
                  <c:v>0.66524097946000005</c:v>
                </c:pt>
                <c:pt idx="3">
                  <c:v>4.7445498645599997</c:v>
                </c:pt>
                <c:pt idx="4">
                  <c:v>4.9982898255099997</c:v>
                </c:pt>
                <c:pt idx="5">
                  <c:v>5.9338148324200004</c:v>
                </c:pt>
                <c:pt idx="6" formatCode="#\ ##0.0">
                  <c:v>6.4080559878799992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77-4809-84FA-071FCC6922A9}"/>
            </c:ext>
          </c:extLst>
        </c:ser>
        <c:ser>
          <c:idx val="5"/>
          <c:order val="3"/>
          <c:tx>
            <c:strRef>
              <c:f>'31'!$H$11</c:f>
              <c:strCache>
                <c:ptCount val="1"/>
                <c:pt idx="0">
                  <c:v>Cash (bank accounts)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'31'!$J$11:$P$11</c:f>
              <c:numCache>
                <c:formatCode>#,##0</c:formatCode>
                <c:ptCount val="7"/>
                <c:pt idx="0">
                  <c:v>12.32934056673</c:v>
                </c:pt>
                <c:pt idx="1">
                  <c:v>16.504419964850001</c:v>
                </c:pt>
                <c:pt idx="2">
                  <c:v>12.261284377000001</c:v>
                </c:pt>
                <c:pt idx="3">
                  <c:v>11.516767871320001</c:v>
                </c:pt>
                <c:pt idx="4">
                  <c:v>14.00323615578</c:v>
                </c:pt>
                <c:pt idx="5">
                  <c:v>12.25250634076</c:v>
                </c:pt>
                <c:pt idx="6" formatCode="#\ ##0.0">
                  <c:v>15.09214242494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77-4809-84FA-071FCC6922A9}"/>
            </c:ext>
          </c:extLst>
        </c:ser>
        <c:ser>
          <c:idx val="0"/>
          <c:order val="4"/>
          <c:tx>
            <c:strRef>
              <c:f>'31'!$H$15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'31'!$J$15:$P$15</c:f>
              <c:numCache>
                <c:formatCode>#,##0</c:formatCode>
                <c:ptCount val="7"/>
                <c:pt idx="0">
                  <c:v>2.5006582084199995</c:v>
                </c:pt>
                <c:pt idx="1">
                  <c:v>2.7929979302899999</c:v>
                </c:pt>
                <c:pt idx="2">
                  <c:v>1.4024812805</c:v>
                </c:pt>
                <c:pt idx="3">
                  <c:v>17.149452519770001</c:v>
                </c:pt>
                <c:pt idx="4">
                  <c:v>19.69176951947</c:v>
                </c:pt>
                <c:pt idx="5">
                  <c:v>22.176906766270001</c:v>
                </c:pt>
                <c:pt idx="6" formatCode="#\ ##0.0">
                  <c:v>28.34665291028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77-4809-84FA-071FCC692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0735280"/>
        <c:axId val="660745120"/>
      </c:barChart>
      <c:catAx>
        <c:axId val="660735280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745120"/>
        <c:crosses val="autoZero"/>
        <c:auto val="0"/>
        <c:lblAlgn val="ctr"/>
        <c:lblOffset val="100"/>
        <c:noMultiLvlLbl val="0"/>
      </c:catAx>
      <c:valAx>
        <c:axId val="6607451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735280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8612716763005785"/>
          <c:w val="1"/>
          <c:h val="0.2080924855491329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09987911262128E-2"/>
          <c:y val="5.3999990655015893E-2"/>
          <c:w val="0.8818949913418499"/>
          <c:h val="0.682605409885735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'32'!$I$17</c:f>
              <c:strCache>
                <c:ptCount val="1"/>
                <c:pt idx="0">
                  <c:v>Капітал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'32'!$J$10:$P$10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'32'!$J$17:$P$17</c:f>
              <c:numCache>
                <c:formatCode>0</c:formatCode>
                <c:ptCount val="7"/>
                <c:pt idx="0">
                  <c:v>44.150208572179999</c:v>
                </c:pt>
                <c:pt idx="1">
                  <c:v>69.426317795529997</c:v>
                </c:pt>
                <c:pt idx="2">
                  <c:v>73.935818385969995</c:v>
                </c:pt>
                <c:pt idx="3">
                  <c:v>72.708617134210002</c:v>
                </c:pt>
                <c:pt idx="4">
                  <c:v>73.975307671259998</c:v>
                </c:pt>
                <c:pt idx="5">
                  <c:v>84.157856711690002</c:v>
                </c:pt>
                <c:pt idx="6">
                  <c:v>105.91192671394001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2A-40B0-B666-3B4F7D67BDBC}"/>
            </c:ext>
          </c:extLst>
        </c:ser>
        <c:ser>
          <c:idx val="4"/>
          <c:order val="1"/>
          <c:tx>
            <c:strRef>
              <c:f>'32'!$I$13</c:f>
              <c:strCache>
                <c:ptCount val="1"/>
                <c:pt idx="0">
                  <c:v>Залучені кошти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7-1DF9-4D53-917A-37C6A8DB624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6-1DF9-4D53-917A-37C6A8DB624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0-1DF9-4D53-917A-37C6A8DB6246}"/>
              </c:ext>
            </c:extLst>
          </c:dPt>
          <c:cat>
            <c:numRef>
              <c:f>'32'!$J$10:$P$10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'32'!$J$13:$P$13</c:f>
              <c:numCache>
                <c:formatCode>0</c:formatCode>
                <c:ptCount val="7"/>
                <c:pt idx="3">
                  <c:v>65.033293387949996</c:v>
                </c:pt>
                <c:pt idx="4">
                  <c:v>69.535999164610004</c:v>
                </c:pt>
                <c:pt idx="5">
                  <c:v>69.534218053480004</c:v>
                </c:pt>
                <c:pt idx="6">
                  <c:v>63.60117984763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A-40B0-B666-3B4F7D67BDBC}"/>
            </c:ext>
          </c:extLst>
        </c:ser>
        <c:ser>
          <c:idx val="2"/>
          <c:order val="2"/>
          <c:tx>
            <c:strRef>
              <c:f>'32'!$I$15</c:f>
              <c:strCache>
                <c:ptCount val="1"/>
                <c:pt idx="0">
                  <c:v>Забезпечення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4-1DF9-4D53-917A-37C6A8DB624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5-1DF9-4D53-917A-37C6A8DB624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1DF9-4D53-917A-37C6A8DB6246}"/>
              </c:ext>
            </c:extLst>
          </c:dPt>
          <c:cat>
            <c:numRef>
              <c:f>'32'!$J$10:$P$10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'32'!$J$15:$P$15</c:f>
              <c:numCache>
                <c:formatCode>0</c:formatCode>
                <c:ptCount val="7"/>
                <c:pt idx="3">
                  <c:v>24.932763030069999</c:v>
                </c:pt>
                <c:pt idx="4">
                  <c:v>27.608165401930002</c:v>
                </c:pt>
                <c:pt idx="5">
                  <c:v>43.781050760129993</c:v>
                </c:pt>
                <c:pt idx="6">
                  <c:v>60.744778227499999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2A-40B0-B666-3B4F7D67BDBC}"/>
            </c:ext>
          </c:extLst>
        </c:ser>
        <c:ser>
          <c:idx val="3"/>
          <c:order val="3"/>
          <c:tx>
            <c:strRef>
              <c:f>'32'!$I$14</c:f>
              <c:strCache>
                <c:ptCount val="1"/>
                <c:pt idx="0">
                  <c:v>Кредиторська заборг.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'32'!$J$14:$P$14</c:f>
              <c:numCache>
                <c:formatCode>0</c:formatCode>
                <c:ptCount val="7"/>
                <c:pt idx="3">
                  <c:v>98.083972744959993</c:v>
                </c:pt>
                <c:pt idx="4">
                  <c:v>60.413241232670003</c:v>
                </c:pt>
                <c:pt idx="5">
                  <c:v>56.963896650940001</c:v>
                </c:pt>
                <c:pt idx="6">
                  <c:v>45.359611137309997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2A-40B0-B666-3B4F7D67BDBC}"/>
            </c:ext>
          </c:extLst>
        </c:ser>
        <c:ser>
          <c:idx val="1"/>
          <c:order val="4"/>
          <c:tx>
            <c:strRef>
              <c:f>'32'!$I$16</c:f>
              <c:strCache>
                <c:ptCount val="1"/>
                <c:pt idx="0">
                  <c:v>Інші зобов’язання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3-1DF9-4D53-917A-37C6A8DB624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2-1DF9-4D53-917A-37C6A8DB624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E-1DF9-4D53-917A-37C6A8DB6246}"/>
              </c:ext>
            </c:extLst>
          </c:dPt>
          <c:cat>
            <c:numRef>
              <c:f>'32'!$J$10:$P$10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'32'!$J$16:$P$16</c:f>
              <c:numCache>
                <c:formatCode>0</c:formatCode>
                <c:ptCount val="7"/>
                <c:pt idx="3">
                  <c:v>22.559689916490001</c:v>
                </c:pt>
                <c:pt idx="4">
                  <c:v>17.350037840660001</c:v>
                </c:pt>
                <c:pt idx="5">
                  <c:v>16.71493999166</c:v>
                </c:pt>
                <c:pt idx="6">
                  <c:v>17.65758978317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2A-40B0-B666-3B4F7D67BDBC}"/>
            </c:ext>
          </c:extLst>
        </c:ser>
        <c:ser>
          <c:idx val="5"/>
          <c:order val="5"/>
          <c:tx>
            <c:strRef>
              <c:f>'32'!$I$12</c:f>
              <c:strCache>
                <c:ptCount val="1"/>
                <c:pt idx="0">
                  <c:v>Субординований борг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9-1DF9-4D53-917A-37C6A8DB624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8-1DF9-4D53-917A-37C6A8DB624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1-1DF9-4D53-917A-37C6A8DB6246}"/>
              </c:ext>
            </c:extLst>
          </c:dPt>
          <c:cat>
            <c:numRef>
              <c:f>'32'!$J$10:$P$10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'32'!$J$12:$P$12</c:f>
              <c:numCache>
                <c:formatCode>0</c:formatCode>
                <c:ptCount val="7"/>
                <c:pt idx="3">
                  <c:v>16.894072470539999</c:v>
                </c:pt>
                <c:pt idx="4">
                  <c:v>16.583724905050001</c:v>
                </c:pt>
                <c:pt idx="5">
                  <c:v>16.938753144269999</c:v>
                </c:pt>
                <c:pt idx="6">
                  <c:v>16.986526508840001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9-4D53-917A-37C6A8DB6246}"/>
            </c:ext>
          </c:extLst>
        </c:ser>
        <c:ser>
          <c:idx val="6"/>
          <c:order val="6"/>
          <c:tx>
            <c:strRef>
              <c:f>'32'!$I$11</c:f>
              <c:strCache>
                <c:ptCount val="1"/>
                <c:pt idx="0">
                  <c:v>Зобов’язання до 01.01.2024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'32'!$J$10:$P$10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'32'!$J$11:$P$11</c:f>
              <c:numCache>
                <c:formatCode>0</c:formatCode>
                <c:ptCount val="7"/>
                <c:pt idx="0">
                  <c:v>172.25569169387001</c:v>
                </c:pt>
                <c:pt idx="1">
                  <c:v>174.40694151484001</c:v>
                </c:pt>
                <c:pt idx="2">
                  <c:v>176.69564730578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D85-4153-BF0A-1F1037B17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2629024"/>
        <c:axId val="1882634432"/>
      </c:barChart>
      <c:catAx>
        <c:axId val="1882629024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82634432"/>
        <c:crosses val="autoZero"/>
        <c:auto val="0"/>
        <c:lblAlgn val="ctr"/>
        <c:lblOffset val="100"/>
        <c:noMultiLvlLbl val="0"/>
      </c:catAx>
      <c:valAx>
        <c:axId val="18826344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82629024"/>
        <c:crosses val="autoZero"/>
        <c:crossBetween val="between"/>
        <c:majorUnit val="5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44032772351264"/>
          <c:w val="1"/>
          <c:h val="0.185596722764873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09987911262128E-2"/>
          <c:y val="5.3999990655015893E-2"/>
          <c:w val="0.8818949913418499"/>
          <c:h val="0.682605409885735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'32'!$H$17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'32'!$J$10:$P$10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'32'!$J$17:$P$17</c:f>
              <c:numCache>
                <c:formatCode>0</c:formatCode>
                <c:ptCount val="7"/>
                <c:pt idx="0">
                  <c:v>44.150208572179999</c:v>
                </c:pt>
                <c:pt idx="1">
                  <c:v>69.426317795529997</c:v>
                </c:pt>
                <c:pt idx="2">
                  <c:v>73.935818385969995</c:v>
                </c:pt>
                <c:pt idx="3">
                  <c:v>72.708617134210002</c:v>
                </c:pt>
                <c:pt idx="4">
                  <c:v>73.975307671259998</c:v>
                </c:pt>
                <c:pt idx="5">
                  <c:v>84.157856711690002</c:v>
                </c:pt>
                <c:pt idx="6">
                  <c:v>105.91192671394001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F-4849-A0E3-B024A357B545}"/>
            </c:ext>
          </c:extLst>
        </c:ser>
        <c:ser>
          <c:idx val="4"/>
          <c:order val="1"/>
          <c:tx>
            <c:strRef>
              <c:f>'32'!$H$13</c:f>
              <c:strCache>
                <c:ptCount val="1"/>
                <c:pt idx="0">
                  <c:v>Deposits taken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2-611F-4849-A0E3-B024A357B54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611F-4849-A0E3-B024A357B54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611F-4849-A0E3-B024A357B545}"/>
              </c:ext>
            </c:extLst>
          </c:dPt>
          <c:cat>
            <c:numRef>
              <c:f>'32'!$J$10:$P$10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'32'!$J$13:$P$13</c:f>
              <c:numCache>
                <c:formatCode>0</c:formatCode>
                <c:ptCount val="7"/>
                <c:pt idx="3">
                  <c:v>65.033293387949996</c:v>
                </c:pt>
                <c:pt idx="4">
                  <c:v>69.535999164610004</c:v>
                </c:pt>
                <c:pt idx="5">
                  <c:v>69.534218053480004</c:v>
                </c:pt>
                <c:pt idx="6">
                  <c:v>63.60117984763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11F-4849-A0E3-B024A357B545}"/>
            </c:ext>
          </c:extLst>
        </c:ser>
        <c:ser>
          <c:idx val="2"/>
          <c:order val="2"/>
          <c:tx>
            <c:strRef>
              <c:f>'32'!$H$15</c:f>
              <c:strCache>
                <c:ptCount val="1"/>
                <c:pt idx="0">
                  <c:v>Provisions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611F-4849-A0E3-B024A357B54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611F-4849-A0E3-B024A357B54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611F-4849-A0E3-B024A357B545}"/>
              </c:ext>
            </c:extLst>
          </c:dPt>
          <c:cat>
            <c:numRef>
              <c:f>'32'!$J$10:$P$10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'32'!$J$15:$P$15</c:f>
              <c:numCache>
                <c:formatCode>0</c:formatCode>
                <c:ptCount val="7"/>
                <c:pt idx="3">
                  <c:v>24.932763030069999</c:v>
                </c:pt>
                <c:pt idx="4">
                  <c:v>27.608165401930002</c:v>
                </c:pt>
                <c:pt idx="5">
                  <c:v>43.781050760129993</c:v>
                </c:pt>
                <c:pt idx="6">
                  <c:v>60.744778227499999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11F-4849-A0E3-B024A357B545}"/>
            </c:ext>
          </c:extLst>
        </c:ser>
        <c:ser>
          <c:idx val="3"/>
          <c:order val="3"/>
          <c:tx>
            <c:strRef>
              <c:f>'32'!$H$14</c:f>
              <c:strCache>
                <c:ptCount val="1"/>
                <c:pt idx="0">
                  <c:v>Accounts payable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'32'!$J$14:$P$14</c:f>
              <c:numCache>
                <c:formatCode>0</c:formatCode>
                <c:ptCount val="7"/>
                <c:pt idx="3">
                  <c:v>98.083972744959993</c:v>
                </c:pt>
                <c:pt idx="4">
                  <c:v>60.413241232670003</c:v>
                </c:pt>
                <c:pt idx="5">
                  <c:v>56.963896650940001</c:v>
                </c:pt>
                <c:pt idx="6">
                  <c:v>45.359611137309997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11F-4849-A0E3-B024A357B545}"/>
            </c:ext>
          </c:extLst>
        </c:ser>
        <c:ser>
          <c:idx val="1"/>
          <c:order val="4"/>
          <c:tx>
            <c:strRef>
              <c:f>'32'!$H$16</c:f>
              <c:strCache>
                <c:ptCount val="1"/>
                <c:pt idx="0">
                  <c:v>Other liabilities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5-611F-4849-A0E3-B024A357B54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7-611F-4849-A0E3-B024A357B54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9-611F-4849-A0E3-B024A357B545}"/>
              </c:ext>
            </c:extLst>
          </c:dPt>
          <c:cat>
            <c:numRef>
              <c:f>'32'!$J$10:$P$10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'32'!$J$16:$P$16</c:f>
              <c:numCache>
                <c:formatCode>0</c:formatCode>
                <c:ptCount val="7"/>
                <c:pt idx="3">
                  <c:v>22.559689916490001</c:v>
                </c:pt>
                <c:pt idx="4">
                  <c:v>17.350037840660001</c:v>
                </c:pt>
                <c:pt idx="5">
                  <c:v>16.71493999166</c:v>
                </c:pt>
                <c:pt idx="6">
                  <c:v>17.65758978317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11F-4849-A0E3-B024A357B545}"/>
            </c:ext>
          </c:extLst>
        </c:ser>
        <c:ser>
          <c:idx val="5"/>
          <c:order val="5"/>
          <c:tx>
            <c:strRef>
              <c:f>'32'!$H$12</c:f>
              <c:strCache>
                <c:ptCount val="1"/>
                <c:pt idx="0">
                  <c:v>Subordinated debt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E-611F-4849-A0E3-B024A357B54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0-611F-4849-A0E3-B024A357B54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2-611F-4849-A0E3-B024A357B545}"/>
              </c:ext>
            </c:extLst>
          </c:dPt>
          <c:cat>
            <c:numRef>
              <c:f>'32'!$J$10:$P$10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'32'!$J$12:$P$12</c:f>
              <c:numCache>
                <c:formatCode>0</c:formatCode>
                <c:ptCount val="7"/>
                <c:pt idx="3">
                  <c:v>16.894072470539999</c:v>
                </c:pt>
                <c:pt idx="4">
                  <c:v>16.583724905050001</c:v>
                </c:pt>
                <c:pt idx="5">
                  <c:v>16.938753144269999</c:v>
                </c:pt>
                <c:pt idx="6">
                  <c:v>16.986526508840001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11F-4849-A0E3-B024A357B545}"/>
            </c:ext>
          </c:extLst>
        </c:ser>
        <c:ser>
          <c:idx val="6"/>
          <c:order val="6"/>
          <c:tx>
            <c:strRef>
              <c:f>'32'!$H$11</c:f>
              <c:strCache>
                <c:ptCount val="1"/>
                <c:pt idx="0">
                  <c:v>Liabilities until 1 Jan 2024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'32'!$J$10:$P$10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'32'!$J$11:$P$11</c:f>
              <c:numCache>
                <c:formatCode>0</c:formatCode>
                <c:ptCount val="7"/>
                <c:pt idx="0">
                  <c:v>172.25569169387001</c:v>
                </c:pt>
                <c:pt idx="1">
                  <c:v>174.40694151484001</c:v>
                </c:pt>
                <c:pt idx="2">
                  <c:v>176.69564730578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611F-4849-A0E3-B024A357B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2629024"/>
        <c:axId val="1882634432"/>
      </c:barChart>
      <c:catAx>
        <c:axId val="1882629024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82634432"/>
        <c:crosses val="autoZero"/>
        <c:auto val="0"/>
        <c:lblAlgn val="ctr"/>
        <c:lblOffset val="100"/>
        <c:noMultiLvlLbl val="0"/>
      </c:catAx>
      <c:valAx>
        <c:axId val="18826344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82629024"/>
        <c:crosses val="autoZero"/>
        <c:crossBetween val="between"/>
        <c:majorUnit val="5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44032772351264"/>
          <c:w val="1"/>
          <c:h val="0.185596722764873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7115847486735143"/>
          <c:h val="0.750974857332622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'33'!$I$11</c:f>
              <c:strCache>
                <c:ptCount val="1"/>
                <c:pt idx="0">
                  <c:v>Гарантії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'33'!$J$10:$U$10</c:f>
              <c:strCache>
                <c:ptCount val="12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</c:strCache>
            </c:strRef>
          </c:cat>
          <c:val>
            <c:numRef>
              <c:f>'33'!$J$11:$U$11</c:f>
              <c:numCache>
                <c:formatCode>0.0</c:formatCode>
                <c:ptCount val="12"/>
                <c:pt idx="0">
                  <c:v>1.5278915680000001E-2</c:v>
                </c:pt>
                <c:pt idx="1">
                  <c:v>5.3495983999999998E-3</c:v>
                </c:pt>
                <c:pt idx="2">
                  <c:v>0.63661565779999996</c:v>
                </c:pt>
                <c:pt idx="3">
                  <c:v>0.74958464813000003</c:v>
                </c:pt>
                <c:pt idx="4">
                  <c:v>2.07E-2</c:v>
                </c:pt>
                <c:pt idx="5">
                  <c:v>0.20311315699999999</c:v>
                </c:pt>
                <c:pt idx="6">
                  <c:v>0.26696572000000002</c:v>
                </c:pt>
                <c:pt idx="7">
                  <c:v>0.25671869392000002</c:v>
                </c:pt>
                <c:pt idx="8">
                  <c:v>1.50085762968</c:v>
                </c:pt>
                <c:pt idx="9">
                  <c:v>5.0157119999999997</c:v>
                </c:pt>
                <c:pt idx="10">
                  <c:v>1.261809</c:v>
                </c:pt>
                <c:pt idx="11">
                  <c:v>0.52674996299999999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4C-4A48-9366-41E9A8624CC1}"/>
            </c:ext>
          </c:extLst>
        </c:ser>
        <c:ser>
          <c:idx val="2"/>
          <c:order val="1"/>
          <c:tx>
            <c:strRef>
              <c:f>'33'!$I$12</c:f>
              <c:strCache>
                <c:ptCount val="1"/>
                <c:pt idx="0">
                  <c:v>Кредити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'33'!$J$10:$U$10</c:f>
              <c:strCache>
                <c:ptCount val="12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</c:strCache>
            </c:strRef>
          </c:cat>
          <c:val>
            <c:numRef>
              <c:f>'33'!$J$12:$U$12</c:f>
              <c:numCache>
                <c:formatCode>0.0</c:formatCode>
                <c:ptCount val="12"/>
                <c:pt idx="0">
                  <c:v>20.24904189578</c:v>
                </c:pt>
                <c:pt idx="1">
                  <c:v>8.3954653689400001</c:v>
                </c:pt>
                <c:pt idx="2">
                  <c:v>13.62639606748</c:v>
                </c:pt>
                <c:pt idx="3">
                  <c:v>18.809634073190001</c:v>
                </c:pt>
                <c:pt idx="4">
                  <c:v>25.038042186329999</c:v>
                </c:pt>
                <c:pt idx="5">
                  <c:v>23.74329326945</c:v>
                </c:pt>
                <c:pt idx="6">
                  <c:v>29.278451066959999</c:v>
                </c:pt>
                <c:pt idx="7">
                  <c:v>32.421684355879997</c:v>
                </c:pt>
                <c:pt idx="8">
                  <c:v>30.88524136106</c:v>
                </c:pt>
                <c:pt idx="9">
                  <c:v>31.109639757619998</c:v>
                </c:pt>
                <c:pt idx="10">
                  <c:v>35.23944745819</c:v>
                </c:pt>
                <c:pt idx="11">
                  <c:v>28.666565124229979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4C-4A48-9366-41E9A8624CC1}"/>
            </c:ext>
          </c:extLst>
        </c:ser>
        <c:ser>
          <c:idx val="3"/>
          <c:order val="2"/>
          <c:tx>
            <c:strRef>
              <c:f>'33'!$I$13</c:f>
              <c:strCache>
                <c:ptCount val="1"/>
                <c:pt idx="0">
                  <c:v>Факторинг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'33'!$J$10:$U$10</c:f>
              <c:strCache>
                <c:ptCount val="12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</c:strCache>
            </c:strRef>
          </c:cat>
          <c:val>
            <c:numRef>
              <c:f>'33'!$J$13:$U$13</c:f>
              <c:numCache>
                <c:formatCode>0.0</c:formatCode>
                <c:ptCount val="12"/>
                <c:pt idx="0">
                  <c:v>10.14598050939</c:v>
                </c:pt>
                <c:pt idx="1">
                  <c:v>9.1891959219199997</c:v>
                </c:pt>
                <c:pt idx="2">
                  <c:v>11.545227561620001</c:v>
                </c:pt>
                <c:pt idx="3">
                  <c:v>15.056334840550001</c:v>
                </c:pt>
                <c:pt idx="4">
                  <c:v>20.950408439029999</c:v>
                </c:pt>
                <c:pt idx="5">
                  <c:v>15.75221381974</c:v>
                </c:pt>
                <c:pt idx="6">
                  <c:v>15.66851052086</c:v>
                </c:pt>
                <c:pt idx="7">
                  <c:v>15.497085658710001</c:v>
                </c:pt>
                <c:pt idx="8">
                  <c:v>13.18701942108</c:v>
                </c:pt>
                <c:pt idx="9">
                  <c:v>17.049570140530001</c:v>
                </c:pt>
                <c:pt idx="10">
                  <c:v>13.469469344049999</c:v>
                </c:pt>
                <c:pt idx="11">
                  <c:v>15.549217545119999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4C-4A48-9366-41E9A8624CC1}"/>
            </c:ext>
          </c:extLst>
        </c:ser>
        <c:ser>
          <c:idx val="4"/>
          <c:order val="3"/>
          <c:tx>
            <c:strRef>
              <c:f>'33'!$I$14</c:f>
              <c:strCache>
                <c:ptCount val="1"/>
                <c:pt idx="0">
                  <c:v>Фінансовий лізинг*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'33'!$J$10:$U$10</c:f>
              <c:strCache>
                <c:ptCount val="12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</c:strCache>
            </c:strRef>
          </c:cat>
          <c:val>
            <c:numRef>
              <c:f>'33'!$J$14:$U$14</c:f>
              <c:numCache>
                <c:formatCode>0.0</c:formatCode>
                <c:ptCount val="12"/>
                <c:pt idx="0">
                  <c:v>4.5406227530900001</c:v>
                </c:pt>
                <c:pt idx="1">
                  <c:v>1.5664818203199999</c:v>
                </c:pt>
                <c:pt idx="2">
                  <c:v>2.8738696602599996</c:v>
                </c:pt>
                <c:pt idx="3">
                  <c:v>3.35488854394</c:v>
                </c:pt>
                <c:pt idx="4">
                  <c:v>4.6056548351600002</c:v>
                </c:pt>
                <c:pt idx="5">
                  <c:v>5.5710128178400007</c:v>
                </c:pt>
                <c:pt idx="6">
                  <c:v>5.8894609533499995</c:v>
                </c:pt>
                <c:pt idx="7">
                  <c:v>4.8482479031099999</c:v>
                </c:pt>
                <c:pt idx="8">
                  <c:v>4.5387732316199996</c:v>
                </c:pt>
                <c:pt idx="9">
                  <c:v>5.8906006388599996</c:v>
                </c:pt>
                <c:pt idx="10">
                  <c:v>6.1131399680899996</c:v>
                </c:pt>
                <c:pt idx="11">
                  <c:v>7.0256737790099999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C-4A48-9366-41E9A8624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9862752"/>
        <c:axId val="392765136"/>
      </c:bar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7745811740236146"/>
          <c:w val="1"/>
          <c:h val="0.1225418825976386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7115847486735143"/>
          <c:h val="0.750974857332622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'33'!$H$11</c:f>
              <c:strCache>
                <c:ptCount val="1"/>
                <c:pt idx="0">
                  <c:v>Guarantees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'33'!$J$9:$U$9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'33'!$J$11:$U$11</c:f>
              <c:numCache>
                <c:formatCode>0.0</c:formatCode>
                <c:ptCount val="12"/>
                <c:pt idx="0">
                  <c:v>1.5278915680000001E-2</c:v>
                </c:pt>
                <c:pt idx="1">
                  <c:v>5.3495983999999998E-3</c:v>
                </c:pt>
                <c:pt idx="2">
                  <c:v>0.63661565779999996</c:v>
                </c:pt>
                <c:pt idx="3">
                  <c:v>0.74958464813000003</c:v>
                </c:pt>
                <c:pt idx="4">
                  <c:v>2.07E-2</c:v>
                </c:pt>
                <c:pt idx="5">
                  <c:v>0.20311315699999999</c:v>
                </c:pt>
                <c:pt idx="6">
                  <c:v>0.26696572000000002</c:v>
                </c:pt>
                <c:pt idx="7">
                  <c:v>0.25671869392000002</c:v>
                </c:pt>
                <c:pt idx="8">
                  <c:v>1.50085762968</c:v>
                </c:pt>
                <c:pt idx="9">
                  <c:v>5.0157119999999997</c:v>
                </c:pt>
                <c:pt idx="10">
                  <c:v>1.261809</c:v>
                </c:pt>
                <c:pt idx="11">
                  <c:v>0.52674996299999999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B-4C97-ABBE-FCFD9CFE3FA7}"/>
            </c:ext>
          </c:extLst>
        </c:ser>
        <c:ser>
          <c:idx val="2"/>
          <c:order val="1"/>
          <c:tx>
            <c:strRef>
              <c:f>'33'!$H$12</c:f>
              <c:strCache>
                <c:ptCount val="1"/>
                <c:pt idx="0">
                  <c:v>Loans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'33'!$J$9:$U$9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'33'!$J$12:$U$12</c:f>
              <c:numCache>
                <c:formatCode>0.0</c:formatCode>
                <c:ptCount val="12"/>
                <c:pt idx="0">
                  <c:v>20.24904189578</c:v>
                </c:pt>
                <c:pt idx="1">
                  <c:v>8.3954653689400001</c:v>
                </c:pt>
                <c:pt idx="2">
                  <c:v>13.62639606748</c:v>
                </c:pt>
                <c:pt idx="3">
                  <c:v>18.809634073190001</c:v>
                </c:pt>
                <c:pt idx="4">
                  <c:v>25.038042186329999</c:v>
                </c:pt>
                <c:pt idx="5">
                  <c:v>23.74329326945</c:v>
                </c:pt>
                <c:pt idx="6">
                  <c:v>29.278451066959999</c:v>
                </c:pt>
                <c:pt idx="7">
                  <c:v>32.421684355879997</c:v>
                </c:pt>
                <c:pt idx="8">
                  <c:v>30.88524136106</c:v>
                </c:pt>
                <c:pt idx="9">
                  <c:v>31.109639757619998</c:v>
                </c:pt>
                <c:pt idx="10">
                  <c:v>35.23944745819</c:v>
                </c:pt>
                <c:pt idx="11">
                  <c:v>28.666565124229979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CB-4C97-ABBE-FCFD9CFE3FA7}"/>
            </c:ext>
          </c:extLst>
        </c:ser>
        <c:ser>
          <c:idx val="3"/>
          <c:order val="2"/>
          <c:tx>
            <c:strRef>
              <c:f>'33'!$H$13</c:f>
              <c:strCache>
                <c:ptCount val="1"/>
                <c:pt idx="0">
                  <c:v>Factoring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'33'!$J$9:$U$9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'33'!$J$13:$U$13</c:f>
              <c:numCache>
                <c:formatCode>0.0</c:formatCode>
                <c:ptCount val="12"/>
                <c:pt idx="0">
                  <c:v>10.14598050939</c:v>
                </c:pt>
                <c:pt idx="1">
                  <c:v>9.1891959219199997</c:v>
                </c:pt>
                <c:pt idx="2">
                  <c:v>11.545227561620001</c:v>
                </c:pt>
                <c:pt idx="3">
                  <c:v>15.056334840550001</c:v>
                </c:pt>
                <c:pt idx="4">
                  <c:v>20.950408439029999</c:v>
                </c:pt>
                <c:pt idx="5">
                  <c:v>15.75221381974</c:v>
                </c:pt>
                <c:pt idx="6">
                  <c:v>15.66851052086</c:v>
                </c:pt>
                <c:pt idx="7">
                  <c:v>15.497085658710001</c:v>
                </c:pt>
                <c:pt idx="8">
                  <c:v>13.18701942108</c:v>
                </c:pt>
                <c:pt idx="9">
                  <c:v>17.049570140530001</c:v>
                </c:pt>
                <c:pt idx="10">
                  <c:v>13.469469344049999</c:v>
                </c:pt>
                <c:pt idx="11">
                  <c:v>15.549217545119999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CB-4C97-ABBE-FCFD9CFE3FA7}"/>
            </c:ext>
          </c:extLst>
        </c:ser>
        <c:ser>
          <c:idx val="4"/>
          <c:order val="3"/>
          <c:tx>
            <c:strRef>
              <c:f>'33'!$H$14</c:f>
              <c:strCache>
                <c:ptCount val="1"/>
                <c:pt idx="0">
                  <c:v>Leasing*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'33'!$J$9:$U$9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'33'!$J$14:$U$14</c:f>
              <c:numCache>
                <c:formatCode>0.0</c:formatCode>
                <c:ptCount val="12"/>
                <c:pt idx="0">
                  <c:v>4.5406227530900001</c:v>
                </c:pt>
                <c:pt idx="1">
                  <c:v>1.5664818203199999</c:v>
                </c:pt>
                <c:pt idx="2">
                  <c:v>2.8738696602599996</c:v>
                </c:pt>
                <c:pt idx="3">
                  <c:v>3.35488854394</c:v>
                </c:pt>
                <c:pt idx="4">
                  <c:v>4.6056548351600002</c:v>
                </c:pt>
                <c:pt idx="5">
                  <c:v>5.5710128178400007</c:v>
                </c:pt>
                <c:pt idx="6">
                  <c:v>5.8894609533499995</c:v>
                </c:pt>
                <c:pt idx="7">
                  <c:v>4.8482479031099999</c:v>
                </c:pt>
                <c:pt idx="8">
                  <c:v>4.5387732316199996</c:v>
                </c:pt>
                <c:pt idx="9">
                  <c:v>5.8906006388599996</c:v>
                </c:pt>
                <c:pt idx="10">
                  <c:v>6.1131399680899996</c:v>
                </c:pt>
                <c:pt idx="11">
                  <c:v>7.0256737790099999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CB-4C97-ABBE-FCFD9CFE3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9862752"/>
        <c:axId val="392765136"/>
      </c:bar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tickMarkSkip val="1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7745811740236146"/>
          <c:w val="1"/>
          <c:h val="0.1225418825976386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58633645897997"/>
          <c:y val="5.9132739016252496E-2"/>
          <c:w val="0.86251739798085403"/>
          <c:h val="0.67640776595364416"/>
        </c:manualLayout>
      </c:layout>
      <c:lineChart>
        <c:grouping val="standard"/>
        <c:varyColors val="0"/>
        <c:ser>
          <c:idx val="0"/>
          <c:order val="0"/>
          <c:tx>
            <c:strRef>
              <c:f>'34'!$I$11</c:f>
              <c:strCache>
                <c:ptCount val="1"/>
                <c:pt idx="0">
                  <c:v>Гарантії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'34'!$J$10:$V$10</c:f>
              <c:strCache>
                <c:ptCount val="13"/>
                <c:pt idx="0">
                  <c:v>IV.21</c:v>
                </c:pt>
                <c:pt idx="1">
                  <c:v>І.22</c:v>
                </c:pt>
                <c:pt idx="2">
                  <c:v>ІІ.22</c:v>
                </c:pt>
                <c:pt idx="3">
                  <c:v>IIІ.22</c:v>
                </c:pt>
                <c:pt idx="4">
                  <c:v>IV.22</c:v>
                </c:pt>
                <c:pt idx="5">
                  <c:v>І.23</c:v>
                </c:pt>
                <c:pt idx="6">
                  <c:v>ІІ.23</c:v>
                </c:pt>
                <c:pt idx="7">
                  <c:v>IIІ.23</c:v>
                </c:pt>
                <c:pt idx="8">
                  <c:v>IV.23</c:v>
                </c:pt>
                <c:pt idx="9">
                  <c:v>І.24</c:v>
                </c:pt>
                <c:pt idx="10">
                  <c:v>ІІ.24</c:v>
                </c:pt>
                <c:pt idx="11">
                  <c:v>IIІ.24</c:v>
                </c:pt>
                <c:pt idx="12">
                  <c:v>IV.24</c:v>
                </c:pt>
              </c:strCache>
            </c:strRef>
          </c:cat>
          <c:val>
            <c:numRef>
              <c:f>'34'!$J$11:$V$11</c:f>
              <c:numCache>
                <c:formatCode>0%</c:formatCode>
                <c:ptCount val="13"/>
                <c:pt idx="0">
                  <c:v>1</c:v>
                </c:pt>
                <c:pt idx="1">
                  <c:v>1.0712438843942114E-3</c:v>
                </c:pt>
                <c:pt idx="2">
                  <c:v>3.7507403601071891E-4</c:v>
                </c:pt>
                <c:pt idx="3">
                  <c:v>4.4634753172997942E-2</c:v>
                </c:pt>
                <c:pt idx="4">
                  <c:v>5.2555298226833948E-2</c:v>
                </c:pt>
                <c:pt idx="5">
                  <c:v>1.4513299812228674E-3</c:v>
                </c:pt>
                <c:pt idx="6">
                  <c:v>1.4240783301204219E-2</c:v>
                </c:pt>
                <c:pt idx="7">
                  <c:v>1.871764992245166E-2</c:v>
                </c:pt>
                <c:pt idx="8">
                  <c:v>1.7999204696931049E-2</c:v>
                </c:pt>
                <c:pt idx="9">
                  <c:v>0.10522896983099864</c:v>
                </c:pt>
                <c:pt idx="10">
                  <c:v>0.35166440593136766</c:v>
                </c:pt>
                <c:pt idx="11">
                  <c:v>8.8468658564098801E-2</c:v>
                </c:pt>
                <c:pt idx="12">
                  <c:v>3.6931788111591118E-2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F-454D-B335-923FA3F86F1F}"/>
            </c:ext>
          </c:extLst>
        </c:ser>
        <c:ser>
          <c:idx val="1"/>
          <c:order val="1"/>
          <c:tx>
            <c:strRef>
              <c:f>'34'!$I$12</c:f>
              <c:strCache>
                <c:ptCount val="1"/>
                <c:pt idx="0">
                  <c:v>Кредити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'34'!$J$10:$V$10</c:f>
              <c:strCache>
                <c:ptCount val="13"/>
                <c:pt idx="0">
                  <c:v>IV.21</c:v>
                </c:pt>
                <c:pt idx="1">
                  <c:v>І.22</c:v>
                </c:pt>
                <c:pt idx="2">
                  <c:v>ІІ.22</c:v>
                </c:pt>
                <c:pt idx="3">
                  <c:v>IIІ.22</c:v>
                </c:pt>
                <c:pt idx="4">
                  <c:v>IV.22</c:v>
                </c:pt>
                <c:pt idx="5">
                  <c:v>І.23</c:v>
                </c:pt>
                <c:pt idx="6">
                  <c:v>ІІ.23</c:v>
                </c:pt>
                <c:pt idx="7">
                  <c:v>IIІ.23</c:v>
                </c:pt>
                <c:pt idx="8">
                  <c:v>IV.23</c:v>
                </c:pt>
                <c:pt idx="9">
                  <c:v>І.24</c:v>
                </c:pt>
                <c:pt idx="10">
                  <c:v>ІІ.24</c:v>
                </c:pt>
                <c:pt idx="11">
                  <c:v>IIІ.24</c:v>
                </c:pt>
                <c:pt idx="12">
                  <c:v>IV.24</c:v>
                </c:pt>
              </c:strCache>
            </c:strRef>
          </c:cat>
          <c:val>
            <c:numRef>
              <c:f>'34'!$J$12:$V$12</c:f>
              <c:numCache>
                <c:formatCode>0%</c:formatCode>
                <c:ptCount val="13"/>
                <c:pt idx="0">
                  <c:v>1</c:v>
                </c:pt>
                <c:pt idx="1">
                  <c:v>0.48168521687849558</c:v>
                </c:pt>
                <c:pt idx="2">
                  <c:v>0.1997117482322236</c:v>
                </c:pt>
                <c:pt idx="3">
                  <c:v>0.32414538815311933</c:v>
                </c:pt>
                <c:pt idx="4">
                  <c:v>0.44744451192221013</c:v>
                </c:pt>
                <c:pt idx="5">
                  <c:v>0.59560619424905958</c:v>
                </c:pt>
                <c:pt idx="6">
                  <c:v>0.56480664254481261</c:v>
                </c:pt>
                <c:pt idx="7">
                  <c:v>0.69647725184440368</c:v>
                </c:pt>
                <c:pt idx="8">
                  <c:v>0.77124864183242436</c:v>
                </c:pt>
                <c:pt idx="9">
                  <c:v>0.73469965936745396</c:v>
                </c:pt>
                <c:pt idx="10">
                  <c:v>0.74003765959830514</c:v>
                </c:pt>
                <c:pt idx="11">
                  <c:v>0.83827773081521118</c:v>
                </c:pt>
                <c:pt idx="12">
                  <c:v>0.68192167857107089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F-454D-B335-923FA3F86F1F}"/>
            </c:ext>
          </c:extLst>
        </c:ser>
        <c:ser>
          <c:idx val="2"/>
          <c:order val="2"/>
          <c:tx>
            <c:strRef>
              <c:f>'34'!$I$13</c:f>
              <c:strCache>
                <c:ptCount val="1"/>
                <c:pt idx="0">
                  <c:v>Факторинг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'34'!$J$10:$V$10</c:f>
              <c:strCache>
                <c:ptCount val="13"/>
                <c:pt idx="0">
                  <c:v>IV.21</c:v>
                </c:pt>
                <c:pt idx="1">
                  <c:v>І.22</c:v>
                </c:pt>
                <c:pt idx="2">
                  <c:v>ІІ.22</c:v>
                </c:pt>
                <c:pt idx="3">
                  <c:v>IIІ.22</c:v>
                </c:pt>
                <c:pt idx="4">
                  <c:v>IV.22</c:v>
                </c:pt>
                <c:pt idx="5">
                  <c:v>І.23</c:v>
                </c:pt>
                <c:pt idx="6">
                  <c:v>ІІ.23</c:v>
                </c:pt>
                <c:pt idx="7">
                  <c:v>IIІ.23</c:v>
                </c:pt>
                <c:pt idx="8">
                  <c:v>IV.23</c:v>
                </c:pt>
                <c:pt idx="9">
                  <c:v>І.24</c:v>
                </c:pt>
                <c:pt idx="10">
                  <c:v>ІІ.24</c:v>
                </c:pt>
                <c:pt idx="11">
                  <c:v>IIІ.24</c:v>
                </c:pt>
                <c:pt idx="12">
                  <c:v>IV.24</c:v>
                </c:pt>
              </c:strCache>
            </c:strRef>
          </c:cat>
          <c:val>
            <c:numRef>
              <c:f>'34'!$J$13:$V$13</c:f>
              <c:numCache>
                <c:formatCode>0%</c:formatCode>
                <c:ptCount val="13"/>
                <c:pt idx="0">
                  <c:v>1</c:v>
                </c:pt>
                <c:pt idx="1">
                  <c:v>0.3456049541755945</c:v>
                </c:pt>
                <c:pt idx="2">
                  <c:v>0.31301377255421714</c:v>
                </c:pt>
                <c:pt idx="3">
                  <c:v>0.39326784027307227</c:v>
                </c:pt>
                <c:pt idx="4">
                  <c:v>0.51286752500705712</c:v>
                </c:pt>
                <c:pt idx="5">
                  <c:v>0.71363875988425995</c:v>
                </c:pt>
                <c:pt idx="6">
                  <c:v>0.53657141666071639</c:v>
                </c:pt>
                <c:pt idx="7">
                  <c:v>0.53372021122552005</c:v>
                </c:pt>
                <c:pt idx="8">
                  <c:v>0.52788092525674879</c:v>
                </c:pt>
                <c:pt idx="9">
                  <c:v>0.44919258799256612</c:v>
                </c:pt>
                <c:pt idx="10">
                  <c:v>0.58076357446952376</c:v>
                </c:pt>
                <c:pt idx="11">
                  <c:v>0.45881374709045752</c:v>
                </c:pt>
                <c:pt idx="12">
                  <c:v>0.52965670613836402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DF-454D-B335-923FA3F86F1F}"/>
            </c:ext>
          </c:extLst>
        </c:ser>
        <c:ser>
          <c:idx val="3"/>
          <c:order val="3"/>
          <c:tx>
            <c:strRef>
              <c:f>'34'!$I$14</c:f>
              <c:strCache>
                <c:ptCount val="1"/>
                <c:pt idx="0">
                  <c:v>Фінансовий лізинг*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'34'!$J$10:$V$10</c:f>
              <c:strCache>
                <c:ptCount val="13"/>
                <c:pt idx="0">
                  <c:v>IV.21</c:v>
                </c:pt>
                <c:pt idx="1">
                  <c:v>І.22</c:v>
                </c:pt>
                <c:pt idx="2">
                  <c:v>ІІ.22</c:v>
                </c:pt>
                <c:pt idx="3">
                  <c:v>IIІ.22</c:v>
                </c:pt>
                <c:pt idx="4">
                  <c:v>IV.22</c:v>
                </c:pt>
                <c:pt idx="5">
                  <c:v>І.23</c:v>
                </c:pt>
                <c:pt idx="6">
                  <c:v>ІІ.23</c:v>
                </c:pt>
                <c:pt idx="7">
                  <c:v>IIІ.23</c:v>
                </c:pt>
                <c:pt idx="8">
                  <c:v>IV.23</c:v>
                </c:pt>
                <c:pt idx="9">
                  <c:v>І.24</c:v>
                </c:pt>
                <c:pt idx="10">
                  <c:v>ІІ.24</c:v>
                </c:pt>
                <c:pt idx="11">
                  <c:v>IIІ.24</c:v>
                </c:pt>
                <c:pt idx="12">
                  <c:v>IV.24</c:v>
                </c:pt>
              </c:strCache>
            </c:strRef>
          </c:cat>
          <c:val>
            <c:numRef>
              <c:f>'34'!$J$14:$V$14</c:f>
              <c:numCache>
                <c:formatCode>0%</c:formatCode>
                <c:ptCount val="13"/>
                <c:pt idx="0">
                  <c:v>1</c:v>
                </c:pt>
                <c:pt idx="1">
                  <c:v>0.42778463649156545</c:v>
                </c:pt>
                <c:pt idx="2">
                  <c:v>0.14758258778935263</c:v>
                </c:pt>
                <c:pt idx="3">
                  <c:v>0.27075521460174795</c:v>
                </c:pt>
                <c:pt idx="4">
                  <c:v>0.31607333493239964</c:v>
                </c:pt>
                <c:pt idx="5">
                  <c:v>0.43391148893040166</c:v>
                </c:pt>
                <c:pt idx="6">
                  <c:v>0.52486053626624618</c:v>
                </c:pt>
                <c:pt idx="7">
                  <c:v>0.55486241647042212</c:v>
                </c:pt>
                <c:pt idx="8">
                  <c:v>0.45676685327832978</c:v>
                </c:pt>
                <c:pt idx="9">
                  <c:v>0.42761038795502077</c:v>
                </c:pt>
                <c:pt idx="10">
                  <c:v>0.55496978939658692</c:v>
                </c:pt>
                <c:pt idx="11">
                  <c:v>0.5759358355176718</c:v>
                </c:pt>
                <c:pt idx="12">
                  <c:v>0.66190817143239211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DF-454D-B335-923FA3F86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862752"/>
        <c:axId val="392765136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9664857532418876"/>
          <c:w val="1"/>
          <c:h val="0.2033514246758112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6251739798085403"/>
          <c:h val="0.67640776595364416"/>
        </c:manualLayout>
      </c:layout>
      <c:lineChart>
        <c:grouping val="standard"/>
        <c:varyColors val="0"/>
        <c:ser>
          <c:idx val="0"/>
          <c:order val="0"/>
          <c:tx>
            <c:strRef>
              <c:f>'34'!$H$11</c:f>
              <c:strCache>
                <c:ptCount val="1"/>
                <c:pt idx="0">
                  <c:v>Guarantees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'34'!$J$9:$V$9</c:f>
              <c:strCache>
                <c:ptCount val="13"/>
                <c:pt idx="0">
                  <c:v>Q4.21</c:v>
                </c:pt>
                <c:pt idx="1">
                  <c:v>Q1.22</c:v>
                </c:pt>
                <c:pt idx="2">
                  <c:v>Q2.22</c:v>
                </c:pt>
                <c:pt idx="3">
                  <c:v>Q3.22</c:v>
                </c:pt>
                <c:pt idx="4">
                  <c:v>Q4.22</c:v>
                </c:pt>
                <c:pt idx="5">
                  <c:v>Q1.23</c:v>
                </c:pt>
                <c:pt idx="6">
                  <c:v>Q2.23</c:v>
                </c:pt>
                <c:pt idx="7">
                  <c:v>Q3.23</c:v>
                </c:pt>
                <c:pt idx="8">
                  <c:v>Q4.23</c:v>
                </c:pt>
                <c:pt idx="9">
                  <c:v>Q1.24</c:v>
                </c:pt>
                <c:pt idx="10">
                  <c:v>Q2.24</c:v>
                </c:pt>
                <c:pt idx="11">
                  <c:v>Q3.24</c:v>
                </c:pt>
                <c:pt idx="12">
                  <c:v>Q4.24</c:v>
                </c:pt>
              </c:strCache>
            </c:strRef>
          </c:cat>
          <c:val>
            <c:numRef>
              <c:f>'34'!$J$11:$V$11</c:f>
              <c:numCache>
                <c:formatCode>0%</c:formatCode>
                <c:ptCount val="13"/>
                <c:pt idx="0">
                  <c:v>1</c:v>
                </c:pt>
                <c:pt idx="1">
                  <c:v>1.0712438843942114E-3</c:v>
                </c:pt>
                <c:pt idx="2">
                  <c:v>3.7507403601071891E-4</c:v>
                </c:pt>
                <c:pt idx="3">
                  <c:v>4.4634753172997942E-2</c:v>
                </c:pt>
                <c:pt idx="4">
                  <c:v>5.2555298226833948E-2</c:v>
                </c:pt>
                <c:pt idx="5">
                  <c:v>1.4513299812228674E-3</c:v>
                </c:pt>
                <c:pt idx="6">
                  <c:v>1.4240783301204219E-2</c:v>
                </c:pt>
                <c:pt idx="7">
                  <c:v>1.871764992245166E-2</c:v>
                </c:pt>
                <c:pt idx="8">
                  <c:v>1.7999204696931049E-2</c:v>
                </c:pt>
                <c:pt idx="9">
                  <c:v>0.10522896983099864</c:v>
                </c:pt>
                <c:pt idx="10">
                  <c:v>0.35166440593136766</c:v>
                </c:pt>
                <c:pt idx="11">
                  <c:v>8.8468658564098801E-2</c:v>
                </c:pt>
                <c:pt idx="12">
                  <c:v>3.6931788111591118E-2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D-4B00-9FB8-8E548E3601C1}"/>
            </c:ext>
          </c:extLst>
        </c:ser>
        <c:ser>
          <c:idx val="1"/>
          <c:order val="1"/>
          <c:tx>
            <c:strRef>
              <c:f>'34'!$H$12</c:f>
              <c:strCache>
                <c:ptCount val="1"/>
                <c:pt idx="0">
                  <c:v>Loans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'34'!$J$9:$V$9</c:f>
              <c:strCache>
                <c:ptCount val="13"/>
                <c:pt idx="0">
                  <c:v>Q4.21</c:v>
                </c:pt>
                <c:pt idx="1">
                  <c:v>Q1.22</c:v>
                </c:pt>
                <c:pt idx="2">
                  <c:v>Q2.22</c:v>
                </c:pt>
                <c:pt idx="3">
                  <c:v>Q3.22</c:v>
                </c:pt>
                <c:pt idx="4">
                  <c:v>Q4.22</c:v>
                </c:pt>
                <c:pt idx="5">
                  <c:v>Q1.23</c:v>
                </c:pt>
                <c:pt idx="6">
                  <c:v>Q2.23</c:v>
                </c:pt>
                <c:pt idx="7">
                  <c:v>Q3.23</c:v>
                </c:pt>
                <c:pt idx="8">
                  <c:v>Q4.23</c:v>
                </c:pt>
                <c:pt idx="9">
                  <c:v>Q1.24</c:v>
                </c:pt>
                <c:pt idx="10">
                  <c:v>Q2.24</c:v>
                </c:pt>
                <c:pt idx="11">
                  <c:v>Q3.24</c:v>
                </c:pt>
                <c:pt idx="12">
                  <c:v>Q4.24</c:v>
                </c:pt>
              </c:strCache>
            </c:strRef>
          </c:cat>
          <c:val>
            <c:numRef>
              <c:f>'34'!$J$12:$V$12</c:f>
              <c:numCache>
                <c:formatCode>0%</c:formatCode>
                <c:ptCount val="13"/>
                <c:pt idx="0">
                  <c:v>1</c:v>
                </c:pt>
                <c:pt idx="1">
                  <c:v>0.48168521687849558</c:v>
                </c:pt>
                <c:pt idx="2">
                  <c:v>0.1997117482322236</c:v>
                </c:pt>
                <c:pt idx="3">
                  <c:v>0.32414538815311933</c:v>
                </c:pt>
                <c:pt idx="4">
                  <c:v>0.44744451192221013</c:v>
                </c:pt>
                <c:pt idx="5">
                  <c:v>0.59560619424905958</c:v>
                </c:pt>
                <c:pt idx="6">
                  <c:v>0.56480664254481261</c:v>
                </c:pt>
                <c:pt idx="7">
                  <c:v>0.69647725184440368</c:v>
                </c:pt>
                <c:pt idx="8">
                  <c:v>0.77124864183242436</c:v>
                </c:pt>
                <c:pt idx="9">
                  <c:v>0.73469965936745396</c:v>
                </c:pt>
                <c:pt idx="10">
                  <c:v>0.74003765959830514</c:v>
                </c:pt>
                <c:pt idx="11">
                  <c:v>0.83827773081521118</c:v>
                </c:pt>
                <c:pt idx="12">
                  <c:v>0.68192167857107089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D-4B00-9FB8-8E548E3601C1}"/>
            </c:ext>
          </c:extLst>
        </c:ser>
        <c:ser>
          <c:idx val="2"/>
          <c:order val="2"/>
          <c:tx>
            <c:strRef>
              <c:f>'34'!$H$13</c:f>
              <c:strCache>
                <c:ptCount val="1"/>
                <c:pt idx="0">
                  <c:v>Factoring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'34'!$J$9:$V$9</c:f>
              <c:strCache>
                <c:ptCount val="13"/>
                <c:pt idx="0">
                  <c:v>Q4.21</c:v>
                </c:pt>
                <c:pt idx="1">
                  <c:v>Q1.22</c:v>
                </c:pt>
                <c:pt idx="2">
                  <c:v>Q2.22</c:v>
                </c:pt>
                <c:pt idx="3">
                  <c:v>Q3.22</c:v>
                </c:pt>
                <c:pt idx="4">
                  <c:v>Q4.22</c:v>
                </c:pt>
                <c:pt idx="5">
                  <c:v>Q1.23</c:v>
                </c:pt>
                <c:pt idx="6">
                  <c:v>Q2.23</c:v>
                </c:pt>
                <c:pt idx="7">
                  <c:v>Q3.23</c:v>
                </c:pt>
                <c:pt idx="8">
                  <c:v>Q4.23</c:v>
                </c:pt>
                <c:pt idx="9">
                  <c:v>Q1.24</c:v>
                </c:pt>
                <c:pt idx="10">
                  <c:v>Q2.24</c:v>
                </c:pt>
                <c:pt idx="11">
                  <c:v>Q3.24</c:v>
                </c:pt>
                <c:pt idx="12">
                  <c:v>Q4.24</c:v>
                </c:pt>
              </c:strCache>
            </c:strRef>
          </c:cat>
          <c:val>
            <c:numRef>
              <c:f>'34'!$J$13:$V$13</c:f>
              <c:numCache>
                <c:formatCode>0%</c:formatCode>
                <c:ptCount val="13"/>
                <c:pt idx="0">
                  <c:v>1</c:v>
                </c:pt>
                <c:pt idx="1">
                  <c:v>0.3456049541755945</c:v>
                </c:pt>
                <c:pt idx="2">
                  <c:v>0.31301377255421714</c:v>
                </c:pt>
                <c:pt idx="3">
                  <c:v>0.39326784027307227</c:v>
                </c:pt>
                <c:pt idx="4">
                  <c:v>0.51286752500705712</c:v>
                </c:pt>
                <c:pt idx="5">
                  <c:v>0.71363875988425995</c:v>
                </c:pt>
                <c:pt idx="6">
                  <c:v>0.53657141666071639</c:v>
                </c:pt>
                <c:pt idx="7">
                  <c:v>0.53372021122552005</c:v>
                </c:pt>
                <c:pt idx="8">
                  <c:v>0.52788092525674879</c:v>
                </c:pt>
                <c:pt idx="9">
                  <c:v>0.44919258799256612</c:v>
                </c:pt>
                <c:pt idx="10">
                  <c:v>0.58076357446952376</c:v>
                </c:pt>
                <c:pt idx="11">
                  <c:v>0.45881374709045752</c:v>
                </c:pt>
                <c:pt idx="12">
                  <c:v>0.52965670613836402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D-4B00-9FB8-8E548E3601C1}"/>
            </c:ext>
          </c:extLst>
        </c:ser>
        <c:ser>
          <c:idx val="3"/>
          <c:order val="3"/>
          <c:tx>
            <c:strRef>
              <c:f>'34'!$H$14</c:f>
              <c:strCache>
                <c:ptCount val="1"/>
                <c:pt idx="0">
                  <c:v>Leasing*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'34'!$J$9:$V$9</c:f>
              <c:strCache>
                <c:ptCount val="13"/>
                <c:pt idx="0">
                  <c:v>Q4.21</c:v>
                </c:pt>
                <c:pt idx="1">
                  <c:v>Q1.22</c:v>
                </c:pt>
                <c:pt idx="2">
                  <c:v>Q2.22</c:v>
                </c:pt>
                <c:pt idx="3">
                  <c:v>Q3.22</c:v>
                </c:pt>
                <c:pt idx="4">
                  <c:v>Q4.22</c:v>
                </c:pt>
                <c:pt idx="5">
                  <c:v>Q1.23</c:v>
                </c:pt>
                <c:pt idx="6">
                  <c:v>Q2.23</c:v>
                </c:pt>
                <c:pt idx="7">
                  <c:v>Q3.23</c:v>
                </c:pt>
                <c:pt idx="8">
                  <c:v>Q4.23</c:v>
                </c:pt>
                <c:pt idx="9">
                  <c:v>Q1.24</c:v>
                </c:pt>
                <c:pt idx="10">
                  <c:v>Q2.24</c:v>
                </c:pt>
                <c:pt idx="11">
                  <c:v>Q3.24</c:v>
                </c:pt>
                <c:pt idx="12">
                  <c:v>Q4.24</c:v>
                </c:pt>
              </c:strCache>
            </c:strRef>
          </c:cat>
          <c:val>
            <c:numRef>
              <c:f>'34'!$J$14:$V$14</c:f>
              <c:numCache>
                <c:formatCode>0%</c:formatCode>
                <c:ptCount val="13"/>
                <c:pt idx="0">
                  <c:v>1</c:v>
                </c:pt>
                <c:pt idx="1">
                  <c:v>0.42778463649156545</c:v>
                </c:pt>
                <c:pt idx="2">
                  <c:v>0.14758258778935263</c:v>
                </c:pt>
                <c:pt idx="3">
                  <c:v>0.27075521460174795</c:v>
                </c:pt>
                <c:pt idx="4">
                  <c:v>0.31607333493239964</c:v>
                </c:pt>
                <c:pt idx="5">
                  <c:v>0.43391148893040166</c:v>
                </c:pt>
                <c:pt idx="6">
                  <c:v>0.52486053626624618</c:v>
                </c:pt>
                <c:pt idx="7">
                  <c:v>0.55486241647042212</c:v>
                </c:pt>
                <c:pt idx="8">
                  <c:v>0.45676685327832978</c:v>
                </c:pt>
                <c:pt idx="9">
                  <c:v>0.42761038795502077</c:v>
                </c:pt>
                <c:pt idx="10">
                  <c:v>0.55496978939658692</c:v>
                </c:pt>
                <c:pt idx="11">
                  <c:v>0.5759358355176718</c:v>
                </c:pt>
                <c:pt idx="12">
                  <c:v>0.66190817143239211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BD-4B00-9FB8-8E548E360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862752"/>
        <c:axId val="392765136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9664857532418876"/>
          <c:w val="1"/>
          <c:h val="0.2033514246758112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5.5137740294826883E-2"/>
          <c:w val="0.8888166105792793"/>
          <c:h val="0.742664058331851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'35'!$H$11</c:f>
              <c:strCache>
                <c:ptCount val="1"/>
                <c:pt idx="0">
                  <c:v>Юридичні особи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'35'!$I$10:$U$10</c:f>
              <c:numCache>
                <c:formatCode>m/d/yyyy</c:formatCode>
                <c:ptCount val="13"/>
                <c:pt idx="0">
                  <c:v>44561</c:v>
                </c:pt>
                <c:pt idx="1">
                  <c:v>44651</c:v>
                </c:pt>
                <c:pt idx="2">
                  <c:v>44742</c:v>
                </c:pt>
                <c:pt idx="3">
                  <c:v>44834</c:v>
                </c:pt>
                <c:pt idx="4">
                  <c:v>44926</c:v>
                </c:pt>
                <c:pt idx="5">
                  <c:v>45016</c:v>
                </c:pt>
                <c:pt idx="6">
                  <c:v>45107</c:v>
                </c:pt>
                <c:pt idx="7">
                  <c:v>45199</c:v>
                </c:pt>
                <c:pt idx="8">
                  <c:v>45291</c:v>
                </c:pt>
                <c:pt idx="9">
                  <c:v>45382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</c:numCache>
            </c:numRef>
          </c:cat>
          <c:val>
            <c:numRef>
              <c:f>'35'!$I$11:$U$11</c:f>
              <c:numCache>
                <c:formatCode>0.0</c:formatCode>
                <c:ptCount val="13"/>
                <c:pt idx="0">
                  <c:v>62.945665546779999</c:v>
                </c:pt>
                <c:pt idx="1">
                  <c:v>64.877224999269998</c:v>
                </c:pt>
                <c:pt idx="2">
                  <c:v>67.435945294980002</c:v>
                </c:pt>
                <c:pt idx="3">
                  <c:v>71.537987317749995</c:v>
                </c:pt>
                <c:pt idx="4">
                  <c:v>69.395328776170004</c:v>
                </c:pt>
                <c:pt idx="5">
                  <c:v>74.545585108309993</c:v>
                </c:pt>
                <c:pt idx="6">
                  <c:v>75.471101994430001</c:v>
                </c:pt>
                <c:pt idx="7">
                  <c:v>85.402782772669994</c:v>
                </c:pt>
                <c:pt idx="8">
                  <c:v>89.666038374340005</c:v>
                </c:pt>
                <c:pt idx="9">
                  <c:v>66.270041377509997</c:v>
                </c:pt>
                <c:pt idx="10">
                  <c:v>72.790985756810002</c:v>
                </c:pt>
                <c:pt idx="11">
                  <c:v>72.179468212339998</c:v>
                </c:pt>
                <c:pt idx="12">
                  <c:v>69.985655466129998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A-471F-B193-88F7E6AAAB65}"/>
            </c:ext>
          </c:extLst>
        </c:ser>
        <c:ser>
          <c:idx val="1"/>
          <c:order val="1"/>
          <c:tx>
            <c:strRef>
              <c:f>'35'!$H$12</c:f>
              <c:strCache>
                <c:ptCount val="1"/>
                <c:pt idx="0">
                  <c:v>Фізичні особи*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'35'!$I$10:$U$10</c:f>
              <c:numCache>
                <c:formatCode>m/d/yyyy</c:formatCode>
                <c:ptCount val="13"/>
                <c:pt idx="0">
                  <c:v>44561</c:v>
                </c:pt>
                <c:pt idx="1">
                  <c:v>44651</c:v>
                </c:pt>
                <c:pt idx="2">
                  <c:v>44742</c:v>
                </c:pt>
                <c:pt idx="3">
                  <c:v>44834</c:v>
                </c:pt>
                <c:pt idx="4">
                  <c:v>44926</c:v>
                </c:pt>
                <c:pt idx="5">
                  <c:v>45016</c:v>
                </c:pt>
                <c:pt idx="6">
                  <c:v>45107</c:v>
                </c:pt>
                <c:pt idx="7">
                  <c:v>45199</c:v>
                </c:pt>
                <c:pt idx="8">
                  <c:v>45291</c:v>
                </c:pt>
                <c:pt idx="9">
                  <c:v>45382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</c:numCache>
            </c:numRef>
          </c:cat>
          <c:val>
            <c:numRef>
              <c:f>'35'!$I$12:$U$12</c:f>
              <c:numCache>
                <c:formatCode>0.0</c:formatCode>
                <c:ptCount val="13"/>
                <c:pt idx="0">
                  <c:v>12.63067784187</c:v>
                </c:pt>
                <c:pt idx="1">
                  <c:v>10.89204385092</c:v>
                </c:pt>
                <c:pt idx="2">
                  <c:v>9.5962502983199993</c:v>
                </c:pt>
                <c:pt idx="3">
                  <c:v>9.8556478595999994</c:v>
                </c:pt>
                <c:pt idx="4">
                  <c:v>8.5052544838799999</c:v>
                </c:pt>
                <c:pt idx="5">
                  <c:v>9.2225413358400008</c:v>
                </c:pt>
                <c:pt idx="6">
                  <c:v>9.3501464701600003</c:v>
                </c:pt>
                <c:pt idx="7">
                  <c:v>9.8567382087500004</c:v>
                </c:pt>
                <c:pt idx="8">
                  <c:v>10.22720633248</c:v>
                </c:pt>
                <c:pt idx="9">
                  <c:v>12.09847296615</c:v>
                </c:pt>
                <c:pt idx="10">
                  <c:v>15.66678617887</c:v>
                </c:pt>
                <c:pt idx="11">
                  <c:v>19.533272769419998</c:v>
                </c:pt>
                <c:pt idx="12">
                  <c:v>20.218190862629999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A-471F-B193-88F7E6AAA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1760"/>
        <c:axId val="16955856"/>
      </c:barChart>
      <c:catAx>
        <c:axId val="16961760"/>
        <c:scaling>
          <c:orientation val="minMax"/>
        </c:scaling>
        <c:delete val="0"/>
        <c:axPos val="b"/>
        <c:numFmt formatCode="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55856"/>
        <c:crosses val="autoZero"/>
        <c:auto val="0"/>
        <c:lblAlgn val="ctr"/>
        <c:lblOffset val="100"/>
        <c:noMultiLvlLbl val="0"/>
      </c:catAx>
      <c:valAx>
        <c:axId val="16955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61760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8983803494873137"/>
          <c:w val="1"/>
          <c:h val="0.11016196505126848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80210409383475"/>
          <c:y val="5.5137740294826883E-2"/>
          <c:w val="0.85977096742575232"/>
          <c:h val="0.742664058331851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'35'!$G$11</c:f>
              <c:strCache>
                <c:ptCount val="1"/>
                <c:pt idx="0">
                  <c:v>Corporates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'35'!$I$10:$U$10</c:f>
              <c:numCache>
                <c:formatCode>m/d/yyyy</c:formatCode>
                <c:ptCount val="13"/>
                <c:pt idx="0">
                  <c:v>44561</c:v>
                </c:pt>
                <c:pt idx="1">
                  <c:v>44651</c:v>
                </c:pt>
                <c:pt idx="2">
                  <c:v>44742</c:v>
                </c:pt>
                <c:pt idx="3">
                  <c:v>44834</c:v>
                </c:pt>
                <c:pt idx="4">
                  <c:v>44926</c:v>
                </c:pt>
                <c:pt idx="5">
                  <c:v>45016</c:v>
                </c:pt>
                <c:pt idx="6">
                  <c:v>45107</c:v>
                </c:pt>
                <c:pt idx="7">
                  <c:v>45199</c:v>
                </c:pt>
                <c:pt idx="8">
                  <c:v>45291</c:v>
                </c:pt>
                <c:pt idx="9">
                  <c:v>45382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</c:numCache>
            </c:numRef>
          </c:cat>
          <c:val>
            <c:numRef>
              <c:f>'35'!$I$11:$U$11</c:f>
              <c:numCache>
                <c:formatCode>0.0</c:formatCode>
                <c:ptCount val="13"/>
                <c:pt idx="0">
                  <c:v>62.945665546779999</c:v>
                </c:pt>
                <c:pt idx="1">
                  <c:v>64.877224999269998</c:v>
                </c:pt>
                <c:pt idx="2">
                  <c:v>67.435945294980002</c:v>
                </c:pt>
                <c:pt idx="3">
                  <c:v>71.537987317749995</c:v>
                </c:pt>
                <c:pt idx="4">
                  <c:v>69.395328776170004</c:v>
                </c:pt>
                <c:pt idx="5">
                  <c:v>74.545585108309993</c:v>
                </c:pt>
                <c:pt idx="6">
                  <c:v>75.471101994430001</c:v>
                </c:pt>
                <c:pt idx="7">
                  <c:v>85.402782772669994</c:v>
                </c:pt>
                <c:pt idx="8">
                  <c:v>89.666038374340005</c:v>
                </c:pt>
                <c:pt idx="9">
                  <c:v>66.270041377509997</c:v>
                </c:pt>
                <c:pt idx="10">
                  <c:v>72.790985756810002</c:v>
                </c:pt>
                <c:pt idx="11">
                  <c:v>72.179468212339998</c:v>
                </c:pt>
                <c:pt idx="12">
                  <c:v>69.985655466129998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9-4CFD-A997-DFB76C4F9B33}"/>
            </c:ext>
          </c:extLst>
        </c:ser>
        <c:ser>
          <c:idx val="1"/>
          <c:order val="1"/>
          <c:tx>
            <c:strRef>
              <c:f>'35'!$G$12</c:f>
              <c:strCache>
                <c:ptCount val="1"/>
                <c:pt idx="0">
                  <c:v>Individuals*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'35'!$I$10:$U$10</c:f>
              <c:numCache>
                <c:formatCode>m/d/yyyy</c:formatCode>
                <c:ptCount val="13"/>
                <c:pt idx="0">
                  <c:v>44561</c:v>
                </c:pt>
                <c:pt idx="1">
                  <c:v>44651</c:v>
                </c:pt>
                <c:pt idx="2">
                  <c:v>44742</c:v>
                </c:pt>
                <c:pt idx="3">
                  <c:v>44834</c:v>
                </c:pt>
                <c:pt idx="4">
                  <c:v>44926</c:v>
                </c:pt>
                <c:pt idx="5">
                  <c:v>45016</c:v>
                </c:pt>
                <c:pt idx="6">
                  <c:v>45107</c:v>
                </c:pt>
                <c:pt idx="7">
                  <c:v>45199</c:v>
                </c:pt>
                <c:pt idx="8">
                  <c:v>45291</c:v>
                </c:pt>
                <c:pt idx="9">
                  <c:v>45382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</c:numCache>
            </c:numRef>
          </c:cat>
          <c:val>
            <c:numRef>
              <c:f>'35'!$I$12:$U$12</c:f>
              <c:numCache>
                <c:formatCode>0.0</c:formatCode>
                <c:ptCount val="13"/>
                <c:pt idx="0">
                  <c:v>12.63067784187</c:v>
                </c:pt>
                <c:pt idx="1">
                  <c:v>10.89204385092</c:v>
                </c:pt>
                <c:pt idx="2">
                  <c:v>9.5962502983199993</c:v>
                </c:pt>
                <c:pt idx="3">
                  <c:v>9.8556478595999994</c:v>
                </c:pt>
                <c:pt idx="4">
                  <c:v>8.5052544838799999</c:v>
                </c:pt>
                <c:pt idx="5">
                  <c:v>9.2225413358400008</c:v>
                </c:pt>
                <c:pt idx="6">
                  <c:v>9.3501464701600003</c:v>
                </c:pt>
                <c:pt idx="7">
                  <c:v>9.8567382087500004</c:v>
                </c:pt>
                <c:pt idx="8">
                  <c:v>10.22720633248</c:v>
                </c:pt>
                <c:pt idx="9">
                  <c:v>12.09847296615</c:v>
                </c:pt>
                <c:pt idx="10">
                  <c:v>15.66678617887</c:v>
                </c:pt>
                <c:pt idx="11">
                  <c:v>19.533272769419998</c:v>
                </c:pt>
                <c:pt idx="12">
                  <c:v>20.218190862629999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F9-4CFD-A997-DFB76C4F9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1760"/>
        <c:axId val="16955856"/>
      </c:barChart>
      <c:catAx>
        <c:axId val="16961760"/>
        <c:scaling>
          <c:orientation val="minMax"/>
        </c:scaling>
        <c:delete val="0"/>
        <c:axPos val="b"/>
        <c:numFmt formatCode="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55856"/>
        <c:crosses val="autoZero"/>
        <c:auto val="0"/>
        <c:lblAlgn val="ctr"/>
        <c:lblOffset val="100"/>
        <c:noMultiLvlLbl val="0"/>
      </c:catAx>
      <c:valAx>
        <c:axId val="16955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61760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90356800959152239"/>
          <c:w val="1"/>
          <c:h val="9.2307676333360497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4057472845215"/>
          <c:y val="5.1274109826802E-2"/>
          <c:w val="0.8500778219858246"/>
          <c:h val="0.7231332645816223"/>
        </c:manualLayout>
      </c:layout>
      <c:lineChart>
        <c:grouping val="standard"/>
        <c:varyColors val="0"/>
        <c:ser>
          <c:idx val="0"/>
          <c:order val="0"/>
          <c:tx>
            <c:strRef>
              <c:f>'4'!$I$12</c:f>
              <c:strCache>
                <c:ptCount val="1"/>
                <c:pt idx="0">
                  <c:v>Страховики*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'4'!$J$11:$V$11</c:f>
              <c:numCache>
                <c:formatCode>m/d/yyyy</c:formatCode>
                <c:ptCount val="13"/>
                <c:pt idx="0">
                  <c:v>44561</c:v>
                </c:pt>
                <c:pt idx="1">
                  <c:v>44651</c:v>
                </c:pt>
                <c:pt idx="2">
                  <c:v>44742</c:v>
                </c:pt>
                <c:pt idx="3">
                  <c:v>44834</c:v>
                </c:pt>
                <c:pt idx="4">
                  <c:v>44926</c:v>
                </c:pt>
                <c:pt idx="5">
                  <c:v>45016</c:v>
                </c:pt>
                <c:pt idx="6">
                  <c:v>45107</c:v>
                </c:pt>
                <c:pt idx="7">
                  <c:v>45199</c:v>
                </c:pt>
                <c:pt idx="8">
                  <c:v>45291</c:v>
                </c:pt>
                <c:pt idx="9">
                  <c:v>45382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</c:numCache>
            </c:numRef>
          </c:cat>
          <c:val>
            <c:numRef>
              <c:f>'4'!$J$12:$V$12</c:f>
              <c:numCache>
                <c:formatCode>0%</c:formatCode>
                <c:ptCount val="13"/>
                <c:pt idx="0">
                  <c:v>0.49059758713852419</c:v>
                </c:pt>
                <c:pt idx="1">
                  <c:v>0.50126553098213866</c:v>
                </c:pt>
                <c:pt idx="2">
                  <c:v>0.51447911136658708</c:v>
                </c:pt>
                <c:pt idx="3">
                  <c:v>0.52045609743106891</c:v>
                </c:pt>
                <c:pt idx="4">
                  <c:v>0.54244418406086503</c:v>
                </c:pt>
                <c:pt idx="5">
                  <c:v>0.56954047966029675</c:v>
                </c:pt>
                <c:pt idx="6">
                  <c:v>0.57844461093950694</c:v>
                </c:pt>
                <c:pt idx="7" formatCode="0.0%">
                  <c:v>0.60688363023839564</c:v>
                </c:pt>
                <c:pt idx="8" formatCode="0.0%">
                  <c:v>0.62215574904414028</c:v>
                </c:pt>
                <c:pt idx="9" formatCode="0.0%">
                  <c:v>0.61709035068468066</c:v>
                </c:pt>
                <c:pt idx="10" formatCode="0.0%">
                  <c:v>0.62220922242457555</c:v>
                </c:pt>
                <c:pt idx="11" formatCode="0.0%">
                  <c:v>0.62019129475924362</c:v>
                </c:pt>
                <c:pt idx="12" formatCode="0.0%">
                  <c:v>0.62093576842971232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D-46D0-A099-945824F518EA}"/>
            </c:ext>
          </c:extLst>
        </c:ser>
        <c:ser>
          <c:idx val="1"/>
          <c:order val="1"/>
          <c:tx>
            <c:strRef>
              <c:f>'4'!$I$13</c:f>
              <c:strCache>
                <c:ptCount val="1"/>
                <c:pt idx="0">
                  <c:v>Фінансові компанії</c:v>
                </c:pt>
              </c:strCache>
            </c:strRef>
          </c:tx>
          <c:spPr>
            <a:ln w="25400" cap="rnd" cmpd="sng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'4'!$J$11:$V$11</c:f>
              <c:numCache>
                <c:formatCode>m/d/yyyy</c:formatCode>
                <c:ptCount val="13"/>
                <c:pt idx="0">
                  <c:v>44561</c:v>
                </c:pt>
                <c:pt idx="1">
                  <c:v>44651</c:v>
                </c:pt>
                <c:pt idx="2">
                  <c:v>44742</c:v>
                </c:pt>
                <c:pt idx="3">
                  <c:v>44834</c:v>
                </c:pt>
                <c:pt idx="4">
                  <c:v>44926</c:v>
                </c:pt>
                <c:pt idx="5">
                  <c:v>45016</c:v>
                </c:pt>
                <c:pt idx="6">
                  <c:v>45107</c:v>
                </c:pt>
                <c:pt idx="7">
                  <c:v>45199</c:v>
                </c:pt>
                <c:pt idx="8">
                  <c:v>45291</c:v>
                </c:pt>
                <c:pt idx="9">
                  <c:v>45382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</c:numCache>
            </c:numRef>
          </c:cat>
          <c:val>
            <c:numRef>
              <c:f>'4'!$J$13:$V$13</c:f>
              <c:numCache>
                <c:formatCode>0%</c:formatCode>
                <c:ptCount val="13"/>
                <c:pt idx="0">
                  <c:v>0.32936794662503793</c:v>
                </c:pt>
                <c:pt idx="1">
                  <c:v>0.33194357461340768</c:v>
                </c:pt>
                <c:pt idx="2">
                  <c:v>0.33832270010807447</c:v>
                </c:pt>
                <c:pt idx="3">
                  <c:v>0.349526705984886</c:v>
                </c:pt>
                <c:pt idx="4">
                  <c:v>0.47307462522969773</c:v>
                </c:pt>
                <c:pt idx="5">
                  <c:v>0.44586567065481697</c:v>
                </c:pt>
                <c:pt idx="6">
                  <c:v>0.46945208202016947</c:v>
                </c:pt>
                <c:pt idx="7" formatCode="0.0%">
                  <c:v>0.46580487776984686</c:v>
                </c:pt>
                <c:pt idx="8" formatCode="0.0%">
                  <c:v>0.47948102077663385</c:v>
                </c:pt>
                <c:pt idx="9" formatCode="0.0%">
                  <c:v>0.52775849330990043</c:v>
                </c:pt>
                <c:pt idx="10" formatCode="0.0%">
                  <c:v>0.57652354696812036</c:v>
                </c:pt>
                <c:pt idx="11" formatCode="0.0%">
                  <c:v>0.63145717204436103</c:v>
                </c:pt>
                <c:pt idx="12" formatCode="0.0%">
                  <c:v>0.70581808089760223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D-46D0-A099-945824F518EA}"/>
            </c:ext>
          </c:extLst>
        </c:ser>
        <c:ser>
          <c:idx val="2"/>
          <c:order val="2"/>
          <c:tx>
            <c:strRef>
              <c:f>'4'!$I$14</c:f>
              <c:strCache>
                <c:ptCount val="1"/>
                <c:pt idx="0">
                  <c:v>Кредитні спілки</c:v>
                </c:pt>
              </c:strCache>
            </c:strRef>
          </c:tx>
          <c:spPr>
            <a:ln w="25400" cap="rnd" cmpd="sng">
              <a:solidFill>
                <a:srgbClr val="91C8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'4'!$J$11:$V$11</c:f>
              <c:numCache>
                <c:formatCode>m/d/yyyy</c:formatCode>
                <c:ptCount val="13"/>
                <c:pt idx="0">
                  <c:v>44561</c:v>
                </c:pt>
                <c:pt idx="1">
                  <c:v>44651</c:v>
                </c:pt>
                <c:pt idx="2">
                  <c:v>44742</c:v>
                </c:pt>
                <c:pt idx="3">
                  <c:v>44834</c:v>
                </c:pt>
                <c:pt idx="4">
                  <c:v>44926</c:v>
                </c:pt>
                <c:pt idx="5">
                  <c:v>45016</c:v>
                </c:pt>
                <c:pt idx="6">
                  <c:v>45107</c:v>
                </c:pt>
                <c:pt idx="7">
                  <c:v>45199</c:v>
                </c:pt>
                <c:pt idx="8">
                  <c:v>45291</c:v>
                </c:pt>
                <c:pt idx="9">
                  <c:v>45382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</c:numCache>
            </c:numRef>
          </c:cat>
          <c:val>
            <c:numRef>
              <c:f>'4'!$J$14:$V$14</c:f>
              <c:numCache>
                <c:formatCode>0%</c:formatCode>
                <c:ptCount val="13"/>
                <c:pt idx="0">
                  <c:v>0.41440002156716016</c:v>
                </c:pt>
                <c:pt idx="1">
                  <c:v>0.41738506019704269</c:v>
                </c:pt>
                <c:pt idx="2">
                  <c:v>0.43055177516084514</c:v>
                </c:pt>
                <c:pt idx="3">
                  <c:v>0.44605502111363687</c:v>
                </c:pt>
                <c:pt idx="4">
                  <c:v>0.49756832855471789</c:v>
                </c:pt>
                <c:pt idx="5">
                  <c:v>0.51443108442099927</c:v>
                </c:pt>
                <c:pt idx="6">
                  <c:v>0.52750044156803766</c:v>
                </c:pt>
                <c:pt idx="7" formatCode="0.0%">
                  <c:v>0.53247729455219206</c:v>
                </c:pt>
                <c:pt idx="8" formatCode="0.0%">
                  <c:v>0.55281827833542041</c:v>
                </c:pt>
                <c:pt idx="9" formatCode="0.0%">
                  <c:v>0.55879999999999996</c:v>
                </c:pt>
                <c:pt idx="10" formatCode="0.0%">
                  <c:v>0.57479999999999998</c:v>
                </c:pt>
                <c:pt idx="11" formatCode="0.0%">
                  <c:v>0.5766</c:v>
                </c:pt>
                <c:pt idx="12" formatCode="0.0%">
                  <c:v>0.58599999999999997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FD-46D0-A099-945824F518EA}"/>
            </c:ext>
          </c:extLst>
        </c:ser>
        <c:ser>
          <c:idx val="4"/>
          <c:order val="3"/>
          <c:tx>
            <c:strRef>
              <c:f>'4'!$I$15</c:f>
              <c:strCache>
                <c:ptCount val="1"/>
                <c:pt idx="0">
                  <c:v>Ломбарди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'4'!$J$11:$V$11</c:f>
              <c:numCache>
                <c:formatCode>m/d/yyyy</c:formatCode>
                <c:ptCount val="13"/>
                <c:pt idx="0">
                  <c:v>44561</c:v>
                </c:pt>
                <c:pt idx="1">
                  <c:v>44651</c:v>
                </c:pt>
                <c:pt idx="2">
                  <c:v>44742</c:v>
                </c:pt>
                <c:pt idx="3">
                  <c:v>44834</c:v>
                </c:pt>
                <c:pt idx="4">
                  <c:v>44926</c:v>
                </c:pt>
                <c:pt idx="5">
                  <c:v>45016</c:v>
                </c:pt>
                <c:pt idx="6">
                  <c:v>45107</c:v>
                </c:pt>
                <c:pt idx="7">
                  <c:v>45199</c:v>
                </c:pt>
                <c:pt idx="8">
                  <c:v>45291</c:v>
                </c:pt>
                <c:pt idx="9">
                  <c:v>45382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</c:numCache>
            </c:numRef>
          </c:cat>
          <c:val>
            <c:numRef>
              <c:f>'4'!$J$15:$V$15</c:f>
              <c:numCache>
                <c:formatCode>0%</c:formatCode>
                <c:ptCount val="13"/>
                <c:pt idx="0">
                  <c:v>0.56775941301906196</c:v>
                </c:pt>
                <c:pt idx="1">
                  <c:v>0.57362767716180119</c:v>
                </c:pt>
                <c:pt idx="2">
                  <c:v>0.58413346218100504</c:v>
                </c:pt>
                <c:pt idx="3">
                  <c:v>0.59504516610379365</c:v>
                </c:pt>
                <c:pt idx="4">
                  <c:v>0.62555861028211479</c:v>
                </c:pt>
                <c:pt idx="5">
                  <c:v>0.63496509074108165</c:v>
                </c:pt>
                <c:pt idx="6">
                  <c:v>0.65027623056640793</c:v>
                </c:pt>
                <c:pt idx="7" formatCode="0.0%">
                  <c:v>0.64852956381235272</c:v>
                </c:pt>
                <c:pt idx="8" formatCode="0.0%">
                  <c:v>0.66276949754992076</c:v>
                </c:pt>
                <c:pt idx="9" formatCode="0.0%">
                  <c:v>0.66288255227230308</c:v>
                </c:pt>
                <c:pt idx="10" formatCode="0.0%">
                  <c:v>0.67597350063227712</c:v>
                </c:pt>
                <c:pt idx="11" formatCode="0.0%">
                  <c:v>0.68734025947263699</c:v>
                </c:pt>
                <c:pt idx="12" formatCode="0.0%">
                  <c:v>0.66775196544173787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FD-46D0-A099-945824F518EA}"/>
            </c:ext>
          </c:extLst>
        </c:ser>
        <c:ser>
          <c:idx val="3"/>
          <c:order val="4"/>
          <c:tx>
            <c:strRef>
              <c:f>'4'!$I$16</c:f>
              <c:strCache>
                <c:ptCount val="1"/>
                <c:pt idx="0">
                  <c:v>Банки</c:v>
                </c:pt>
              </c:strCache>
            </c:strRef>
          </c:tx>
          <c:spPr>
            <a:ln w="254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'4'!$J$11:$V$11</c:f>
              <c:numCache>
                <c:formatCode>m/d/yyyy</c:formatCode>
                <c:ptCount val="13"/>
                <c:pt idx="0">
                  <c:v>44561</c:v>
                </c:pt>
                <c:pt idx="1">
                  <c:v>44651</c:v>
                </c:pt>
                <c:pt idx="2">
                  <c:v>44742</c:v>
                </c:pt>
                <c:pt idx="3">
                  <c:v>44834</c:v>
                </c:pt>
                <c:pt idx="4">
                  <c:v>44926</c:v>
                </c:pt>
                <c:pt idx="5">
                  <c:v>45016</c:v>
                </c:pt>
                <c:pt idx="6">
                  <c:v>45107</c:v>
                </c:pt>
                <c:pt idx="7">
                  <c:v>45199</c:v>
                </c:pt>
                <c:pt idx="8">
                  <c:v>45291</c:v>
                </c:pt>
                <c:pt idx="9">
                  <c:v>45382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</c:numCache>
            </c:numRef>
          </c:cat>
          <c:val>
            <c:numRef>
              <c:f>'4'!$J$16:$V$16</c:f>
              <c:numCache>
                <c:formatCode>0%</c:formatCode>
                <c:ptCount val="13"/>
                <c:pt idx="0">
                  <c:v>0.76254005964082738</c:v>
                </c:pt>
                <c:pt idx="1">
                  <c:v>0.768404325333361</c:v>
                </c:pt>
                <c:pt idx="2">
                  <c:v>0.78441392616912731</c:v>
                </c:pt>
                <c:pt idx="3">
                  <c:v>0.7820209214604561</c:v>
                </c:pt>
                <c:pt idx="4">
                  <c:v>0.78358400821801832</c:v>
                </c:pt>
                <c:pt idx="5">
                  <c:v>0.78326456430562663</c:v>
                </c:pt>
                <c:pt idx="6">
                  <c:v>0.77914767552586539</c:v>
                </c:pt>
                <c:pt idx="7" formatCode="0.0%">
                  <c:v>0.77817905002755905</c:v>
                </c:pt>
                <c:pt idx="8" formatCode="0.0%">
                  <c:v>0.77627423623296654</c:v>
                </c:pt>
                <c:pt idx="9" formatCode="0.0%">
                  <c:v>0.78119702125501611</c:v>
                </c:pt>
                <c:pt idx="10" formatCode="0.0%">
                  <c:v>0.78117793654022838</c:v>
                </c:pt>
                <c:pt idx="11" formatCode="0.0%">
                  <c:v>0.78332648226824297</c:v>
                </c:pt>
                <c:pt idx="12" formatCode="0.0%">
                  <c:v>0.77819893272939777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FD-46D0-A099-945824F51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0065279"/>
        <c:axId val="1080066111"/>
      </c:lineChart>
      <c:catAx>
        <c:axId val="1080065279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80066111"/>
        <c:crosses val="autoZero"/>
        <c:auto val="0"/>
        <c:lblAlgn val="ctr"/>
        <c:lblOffset val="100"/>
        <c:noMultiLvlLbl val="0"/>
      </c:catAx>
      <c:valAx>
        <c:axId val="1080066111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80065279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5039201360272154"/>
          <c:w val="1"/>
          <c:h val="0.1496079863972783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9873002907831545"/>
          <c:h val="0.777471280602636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'36'!$I$11</c:f>
              <c:strCache>
                <c:ptCount val="1"/>
                <c:pt idx="0">
                  <c:v>Юридичні особи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'36'!$J$10:$U$10</c:f>
              <c:strCache>
                <c:ptCount val="12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</c:strCache>
            </c:strRef>
          </c:cat>
          <c:val>
            <c:numRef>
              <c:f>'36'!$J$11:$U$11</c:f>
              <c:numCache>
                <c:formatCode>0.0</c:formatCode>
                <c:ptCount val="12"/>
                <c:pt idx="0">
                  <c:v>8.5677266223000004</c:v>
                </c:pt>
                <c:pt idx="1">
                  <c:v>7.0304089565599996</c:v>
                </c:pt>
                <c:pt idx="2">
                  <c:v>8.8343530350599995</c:v>
                </c:pt>
                <c:pt idx="3">
                  <c:v>12.001154871750002</c:v>
                </c:pt>
                <c:pt idx="4">
                  <c:v>15.67347226407</c:v>
                </c:pt>
                <c:pt idx="5">
                  <c:v>14.3857757623</c:v>
                </c:pt>
                <c:pt idx="6">
                  <c:v>18.255686707959999</c:v>
                </c:pt>
                <c:pt idx="7">
                  <c:v>20.173105963979999</c:v>
                </c:pt>
                <c:pt idx="8">
                  <c:v>18.788858842709999</c:v>
                </c:pt>
                <c:pt idx="9">
                  <c:v>18.42116519727</c:v>
                </c:pt>
                <c:pt idx="10">
                  <c:v>20.927794523509998</c:v>
                </c:pt>
                <c:pt idx="11">
                  <c:v>15.136025333130007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0-4211-9AA5-3239520DFBF9}"/>
            </c:ext>
          </c:extLst>
        </c:ser>
        <c:ser>
          <c:idx val="1"/>
          <c:order val="1"/>
          <c:tx>
            <c:strRef>
              <c:f>'36'!$I$12</c:f>
              <c:strCache>
                <c:ptCount val="1"/>
                <c:pt idx="0">
                  <c:v>Фізичні особи*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'36'!$J$10:$U$10</c:f>
              <c:strCache>
                <c:ptCount val="12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</c:strCache>
            </c:strRef>
          </c:cat>
          <c:val>
            <c:numRef>
              <c:f>'36'!$J$12:$U$12</c:f>
              <c:numCache>
                <c:formatCode>0.0</c:formatCode>
                <c:ptCount val="12"/>
                <c:pt idx="0">
                  <c:v>11.681315273480001</c:v>
                </c:pt>
                <c:pt idx="1">
                  <c:v>1.36505641238</c:v>
                </c:pt>
                <c:pt idx="2">
                  <c:v>4.7920430324199996</c:v>
                </c:pt>
                <c:pt idx="3">
                  <c:v>6.80847920144</c:v>
                </c:pt>
                <c:pt idx="4">
                  <c:v>9.3645699222599994</c:v>
                </c:pt>
                <c:pt idx="5">
                  <c:v>9.3575175071499999</c:v>
                </c:pt>
                <c:pt idx="6">
                  <c:v>11.022764359</c:v>
                </c:pt>
                <c:pt idx="7">
                  <c:v>12.248578391900001</c:v>
                </c:pt>
                <c:pt idx="8">
                  <c:v>12.09638251835</c:v>
                </c:pt>
                <c:pt idx="9">
                  <c:v>12.68847456035</c:v>
                </c:pt>
                <c:pt idx="10">
                  <c:v>14.31165293468</c:v>
                </c:pt>
                <c:pt idx="11">
                  <c:v>13.530539791100001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0-4211-9AA5-3239520DF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9862752"/>
        <c:axId val="392765136"/>
      </c:bar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754519774011299"/>
          <c:w val="1"/>
          <c:h val="0.1024548022598870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9873002907831545"/>
          <c:h val="0.777471280602636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'36'!$H$11</c:f>
              <c:strCache>
                <c:ptCount val="1"/>
                <c:pt idx="0">
                  <c:v>Corporates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'36'!$J$9:$U$9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'36'!$J$11:$U$11</c:f>
              <c:numCache>
                <c:formatCode>0.0</c:formatCode>
                <c:ptCount val="12"/>
                <c:pt idx="0">
                  <c:v>8.5677266223000004</c:v>
                </c:pt>
                <c:pt idx="1">
                  <c:v>7.0304089565599996</c:v>
                </c:pt>
                <c:pt idx="2">
                  <c:v>8.8343530350599995</c:v>
                </c:pt>
                <c:pt idx="3">
                  <c:v>12.001154871750002</c:v>
                </c:pt>
                <c:pt idx="4">
                  <c:v>15.67347226407</c:v>
                </c:pt>
                <c:pt idx="5">
                  <c:v>14.3857757623</c:v>
                </c:pt>
                <c:pt idx="6">
                  <c:v>18.255686707959999</c:v>
                </c:pt>
                <c:pt idx="7">
                  <c:v>20.173105963979999</c:v>
                </c:pt>
                <c:pt idx="8">
                  <c:v>18.788858842709999</c:v>
                </c:pt>
                <c:pt idx="9">
                  <c:v>18.42116519727</c:v>
                </c:pt>
                <c:pt idx="10">
                  <c:v>20.927794523509998</c:v>
                </c:pt>
                <c:pt idx="11">
                  <c:v>15.136025333130007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1-4A5E-947A-01E91C57D619}"/>
            </c:ext>
          </c:extLst>
        </c:ser>
        <c:ser>
          <c:idx val="1"/>
          <c:order val="1"/>
          <c:tx>
            <c:strRef>
              <c:f>'36'!$H$12</c:f>
              <c:strCache>
                <c:ptCount val="1"/>
                <c:pt idx="0">
                  <c:v>Individuals*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'36'!$J$9:$U$9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'36'!$J$12:$U$12</c:f>
              <c:numCache>
                <c:formatCode>0.0</c:formatCode>
                <c:ptCount val="12"/>
                <c:pt idx="0">
                  <c:v>11.681315273480001</c:v>
                </c:pt>
                <c:pt idx="1">
                  <c:v>1.36505641238</c:v>
                </c:pt>
                <c:pt idx="2">
                  <c:v>4.7920430324199996</c:v>
                </c:pt>
                <c:pt idx="3">
                  <c:v>6.80847920144</c:v>
                </c:pt>
                <c:pt idx="4">
                  <c:v>9.3645699222599994</c:v>
                </c:pt>
                <c:pt idx="5">
                  <c:v>9.3575175071499999</c:v>
                </c:pt>
                <c:pt idx="6">
                  <c:v>11.022764359</c:v>
                </c:pt>
                <c:pt idx="7">
                  <c:v>12.248578391900001</c:v>
                </c:pt>
                <c:pt idx="8">
                  <c:v>12.09638251835</c:v>
                </c:pt>
                <c:pt idx="9">
                  <c:v>12.68847456035</c:v>
                </c:pt>
                <c:pt idx="10">
                  <c:v>14.31165293468</c:v>
                </c:pt>
                <c:pt idx="11">
                  <c:v>13.530539791100001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1-4A5E-947A-01E91C57D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9862752"/>
        <c:axId val="392765136"/>
      </c:bar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754519774011299"/>
          <c:w val="1"/>
          <c:h val="0.1024548022598870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19694237219097"/>
          <c:y val="4.85010101010101E-2"/>
          <c:w val="0.85885145145342434"/>
          <c:h val="0.6218723627185297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'37'!$I$10</c:f>
              <c:strCache>
                <c:ptCount val="1"/>
                <c:pt idx="0">
                  <c:v>Паперова форма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'37'!$J$8:$Q$9</c:f>
              <c:multiLvlStrCache>
                <c:ptCount val="8"/>
                <c:lvl>
                  <c:pt idx="0">
                    <c:v>I.24</c:v>
                  </c:pt>
                  <c:pt idx="1">
                    <c:v>ІІ.24</c:v>
                  </c:pt>
                  <c:pt idx="2">
                    <c:v>III.24</c:v>
                  </c:pt>
                  <c:pt idx="3">
                    <c:v>IV.24</c:v>
                  </c:pt>
                  <c:pt idx="4">
                    <c:v>I.24</c:v>
                  </c:pt>
                  <c:pt idx="5">
                    <c:v>ІІ.24</c:v>
                  </c:pt>
                  <c:pt idx="6">
                    <c:v>III.24</c:v>
                  </c:pt>
                  <c:pt idx="7">
                    <c:v>IV.24</c:v>
                  </c:pt>
                </c:lvl>
                <c:lvl>
                  <c:pt idx="0">
                    <c:v>За кількістю</c:v>
                  </c:pt>
                  <c:pt idx="4">
                    <c:v>За сумами</c:v>
                  </c:pt>
                </c:lvl>
              </c:multiLvlStrCache>
            </c:multiLvlStrRef>
          </c:cat>
          <c:val>
            <c:numRef>
              <c:f>'37'!$J$10:$Q$10</c:f>
              <c:numCache>
                <c:formatCode>#,##0</c:formatCode>
                <c:ptCount val="8"/>
                <c:pt idx="0">
                  <c:v>47335</c:v>
                </c:pt>
                <c:pt idx="1">
                  <c:v>45545</c:v>
                </c:pt>
                <c:pt idx="2">
                  <c:v>38906</c:v>
                </c:pt>
                <c:pt idx="3">
                  <c:v>33845</c:v>
                </c:pt>
                <c:pt idx="4" formatCode="0.0">
                  <c:v>18.854989356179999</c:v>
                </c:pt>
                <c:pt idx="5" formatCode="0.0">
                  <c:v>18.865965484349999</c:v>
                </c:pt>
                <c:pt idx="6" formatCode="0.0">
                  <c:v>21.70972097408</c:v>
                </c:pt>
                <c:pt idx="7" formatCode="0.0">
                  <c:v>16.43745315248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3-45BF-A2B4-33C169BBB35F}"/>
            </c:ext>
          </c:extLst>
        </c:ser>
        <c:ser>
          <c:idx val="1"/>
          <c:order val="1"/>
          <c:tx>
            <c:strRef>
              <c:f>'37'!$I$11</c:f>
              <c:strCache>
                <c:ptCount val="1"/>
                <c:pt idx="0">
                  <c:v>Форма електронного документа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'37'!$J$8:$Q$9</c:f>
              <c:multiLvlStrCache>
                <c:ptCount val="8"/>
                <c:lvl>
                  <c:pt idx="0">
                    <c:v>I.24</c:v>
                  </c:pt>
                  <c:pt idx="1">
                    <c:v>ІІ.24</c:v>
                  </c:pt>
                  <c:pt idx="2">
                    <c:v>III.24</c:v>
                  </c:pt>
                  <c:pt idx="3">
                    <c:v>IV.24</c:v>
                  </c:pt>
                  <c:pt idx="4">
                    <c:v>I.24</c:v>
                  </c:pt>
                  <c:pt idx="5">
                    <c:v>ІІ.24</c:v>
                  </c:pt>
                  <c:pt idx="6">
                    <c:v>III.24</c:v>
                  </c:pt>
                  <c:pt idx="7">
                    <c:v>IV.24</c:v>
                  </c:pt>
                </c:lvl>
                <c:lvl>
                  <c:pt idx="0">
                    <c:v>За кількістю</c:v>
                  </c:pt>
                  <c:pt idx="4">
                    <c:v>За сумами</c:v>
                  </c:pt>
                </c:lvl>
              </c:multiLvlStrCache>
            </c:multiLvlStrRef>
          </c:cat>
          <c:val>
            <c:numRef>
              <c:f>'37'!$J$11:$Q$11</c:f>
              <c:numCache>
                <c:formatCode>#,##0</c:formatCode>
                <c:ptCount val="8"/>
                <c:pt idx="0">
                  <c:v>164755</c:v>
                </c:pt>
                <c:pt idx="1">
                  <c:v>189603</c:v>
                </c:pt>
                <c:pt idx="2">
                  <c:v>54449</c:v>
                </c:pt>
                <c:pt idx="3">
                  <c:v>82611</c:v>
                </c:pt>
                <c:pt idx="4" formatCode="0.0">
                  <c:v>1.4924649458499999</c:v>
                </c:pt>
                <c:pt idx="5" formatCode="0.0">
                  <c:v>1.49732613724</c:v>
                </c:pt>
                <c:pt idx="6" formatCode="0.0">
                  <c:v>0.39753880243</c:v>
                </c:pt>
                <c:pt idx="7" formatCode="0.0">
                  <c:v>0.52940372736999997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3-45BF-A2B4-33C169BBB35F}"/>
            </c:ext>
          </c:extLst>
        </c:ser>
        <c:ser>
          <c:idx val="2"/>
          <c:order val="2"/>
          <c:tx>
            <c:strRef>
              <c:f>'37'!$I$12</c:f>
              <c:strCache>
                <c:ptCount val="1"/>
                <c:pt idx="0">
                  <c:v>Електронний договір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E14A-4C92-8BB0-928AC6E1BEB4}"/>
              </c:ext>
            </c:extLst>
          </c:dPt>
          <c:cat>
            <c:multiLvlStrRef>
              <c:f>'37'!$J$8:$Q$9</c:f>
              <c:multiLvlStrCache>
                <c:ptCount val="8"/>
                <c:lvl>
                  <c:pt idx="0">
                    <c:v>I.24</c:v>
                  </c:pt>
                  <c:pt idx="1">
                    <c:v>ІІ.24</c:v>
                  </c:pt>
                  <c:pt idx="2">
                    <c:v>III.24</c:v>
                  </c:pt>
                  <c:pt idx="3">
                    <c:v>IV.24</c:v>
                  </c:pt>
                  <c:pt idx="4">
                    <c:v>I.24</c:v>
                  </c:pt>
                  <c:pt idx="5">
                    <c:v>ІІ.24</c:v>
                  </c:pt>
                  <c:pt idx="6">
                    <c:v>III.24</c:v>
                  </c:pt>
                  <c:pt idx="7">
                    <c:v>IV.24</c:v>
                  </c:pt>
                </c:lvl>
                <c:lvl>
                  <c:pt idx="0">
                    <c:v>За кількістю</c:v>
                  </c:pt>
                  <c:pt idx="4">
                    <c:v>За сумами</c:v>
                  </c:pt>
                </c:lvl>
              </c:multiLvlStrCache>
            </c:multiLvlStrRef>
          </c:cat>
          <c:val>
            <c:numRef>
              <c:f>'37'!$J$12:$Q$12</c:f>
              <c:numCache>
                <c:formatCode>#,##0</c:formatCode>
                <c:ptCount val="8"/>
                <c:pt idx="0">
                  <c:v>1801326</c:v>
                </c:pt>
                <c:pt idx="1">
                  <c:v>1809487</c:v>
                </c:pt>
                <c:pt idx="2">
                  <c:v>2096253</c:v>
                </c:pt>
                <c:pt idx="3">
                  <c:v>1963193</c:v>
                </c:pt>
                <c:pt idx="4" formatCode="0.0">
                  <c:v>10.53778705903</c:v>
                </c:pt>
                <c:pt idx="5" formatCode="0.0">
                  <c:v>10.746348136030001</c:v>
                </c:pt>
                <c:pt idx="6" formatCode="0.0">
                  <c:v>13.13218768168</c:v>
                </c:pt>
                <c:pt idx="7" formatCode="0.0">
                  <c:v>11.69970824438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B3-45BF-A2B4-33C169BB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6423984"/>
        <c:axId val="1436424816"/>
      </c:barChart>
      <c:catAx>
        <c:axId val="143642398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36424816"/>
        <c:crosses val="autoZero"/>
        <c:auto val="1"/>
        <c:lblAlgn val="ctr"/>
        <c:lblOffset val="100"/>
        <c:noMultiLvlLbl val="0"/>
      </c:catAx>
      <c:valAx>
        <c:axId val="14364248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36423984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171881518564873E-3"/>
          <c:y val="0.85110952837236742"/>
          <c:w val="0.99165623696287031"/>
          <c:h val="0.1436642058898862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19694237219097"/>
          <c:y val="4.85010101010101E-2"/>
          <c:w val="0.85885145145342434"/>
          <c:h val="0.6218723627185297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'37'!$H$10</c:f>
              <c:strCache>
                <c:ptCount val="1"/>
                <c:pt idx="0">
                  <c:v>Hard copy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'37'!$J$6:$Q$7</c:f>
              <c:multiLvlStrCache>
                <c:ptCount val="8"/>
                <c:lvl>
                  <c:pt idx="0">
                    <c:v>Q1.24</c:v>
                  </c:pt>
                  <c:pt idx="1">
                    <c:v>Q2.24</c:v>
                  </c:pt>
                  <c:pt idx="2">
                    <c:v>Q3.24</c:v>
                  </c:pt>
                  <c:pt idx="3">
                    <c:v>Q4.24</c:v>
                  </c:pt>
                  <c:pt idx="4">
                    <c:v>Q1.24</c:v>
                  </c:pt>
                  <c:pt idx="5">
                    <c:v>Q2.24</c:v>
                  </c:pt>
                  <c:pt idx="6">
                    <c:v>Q3.24</c:v>
                  </c:pt>
                  <c:pt idx="7">
                    <c:v>Q4.24</c:v>
                  </c:pt>
                </c:lvl>
                <c:lvl>
                  <c:pt idx="0">
                    <c:v>By quantity </c:v>
                  </c:pt>
                  <c:pt idx="4">
                    <c:v>By amount</c:v>
                  </c:pt>
                </c:lvl>
              </c:multiLvlStrCache>
            </c:multiLvlStrRef>
          </c:cat>
          <c:val>
            <c:numRef>
              <c:f>'37'!$J$10:$Q$10</c:f>
              <c:numCache>
                <c:formatCode>#,##0</c:formatCode>
                <c:ptCount val="8"/>
                <c:pt idx="0">
                  <c:v>47335</c:v>
                </c:pt>
                <c:pt idx="1">
                  <c:v>45545</c:v>
                </c:pt>
                <c:pt idx="2">
                  <c:v>38906</c:v>
                </c:pt>
                <c:pt idx="3">
                  <c:v>33845</c:v>
                </c:pt>
                <c:pt idx="4" formatCode="0.0">
                  <c:v>18.854989356179999</c:v>
                </c:pt>
                <c:pt idx="5" formatCode="0.0">
                  <c:v>18.865965484349999</c:v>
                </c:pt>
                <c:pt idx="6" formatCode="0.0">
                  <c:v>21.70972097408</c:v>
                </c:pt>
                <c:pt idx="7" formatCode="0.0">
                  <c:v>16.43745315248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9-4A95-AFF8-A61C3113040D}"/>
            </c:ext>
          </c:extLst>
        </c:ser>
        <c:ser>
          <c:idx val="1"/>
          <c:order val="1"/>
          <c:tx>
            <c:strRef>
              <c:f>'37'!$H$11</c:f>
              <c:strCache>
                <c:ptCount val="1"/>
                <c:pt idx="0">
                  <c:v>Electronic document form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'37'!$J$6:$Q$7</c:f>
              <c:multiLvlStrCache>
                <c:ptCount val="8"/>
                <c:lvl>
                  <c:pt idx="0">
                    <c:v>Q1.24</c:v>
                  </c:pt>
                  <c:pt idx="1">
                    <c:v>Q2.24</c:v>
                  </c:pt>
                  <c:pt idx="2">
                    <c:v>Q3.24</c:v>
                  </c:pt>
                  <c:pt idx="3">
                    <c:v>Q4.24</c:v>
                  </c:pt>
                  <c:pt idx="4">
                    <c:v>Q1.24</c:v>
                  </c:pt>
                  <c:pt idx="5">
                    <c:v>Q2.24</c:v>
                  </c:pt>
                  <c:pt idx="6">
                    <c:v>Q3.24</c:v>
                  </c:pt>
                  <c:pt idx="7">
                    <c:v>Q4.24</c:v>
                  </c:pt>
                </c:lvl>
                <c:lvl>
                  <c:pt idx="0">
                    <c:v>By quantity </c:v>
                  </c:pt>
                  <c:pt idx="4">
                    <c:v>By amount</c:v>
                  </c:pt>
                </c:lvl>
              </c:multiLvlStrCache>
            </c:multiLvlStrRef>
          </c:cat>
          <c:val>
            <c:numRef>
              <c:f>'37'!$J$11:$Q$11</c:f>
              <c:numCache>
                <c:formatCode>#,##0</c:formatCode>
                <c:ptCount val="8"/>
                <c:pt idx="0">
                  <c:v>164755</c:v>
                </c:pt>
                <c:pt idx="1">
                  <c:v>189603</c:v>
                </c:pt>
                <c:pt idx="2">
                  <c:v>54449</c:v>
                </c:pt>
                <c:pt idx="3">
                  <c:v>82611</c:v>
                </c:pt>
                <c:pt idx="4" formatCode="0.0">
                  <c:v>1.4924649458499999</c:v>
                </c:pt>
                <c:pt idx="5" formatCode="0.0">
                  <c:v>1.49732613724</c:v>
                </c:pt>
                <c:pt idx="6" formatCode="0.0">
                  <c:v>0.39753880243</c:v>
                </c:pt>
                <c:pt idx="7" formatCode="0.0">
                  <c:v>0.52940372736999997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69-4A95-AFF8-A61C3113040D}"/>
            </c:ext>
          </c:extLst>
        </c:ser>
        <c:ser>
          <c:idx val="2"/>
          <c:order val="2"/>
          <c:tx>
            <c:strRef>
              <c:f>'37'!$H$12</c:f>
              <c:strCache>
                <c:ptCount val="1"/>
                <c:pt idx="0">
                  <c:v>E-contract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1CFA-4069-BC1D-200F6388F8C8}"/>
              </c:ext>
            </c:extLst>
          </c:dPt>
          <c:cat>
            <c:multiLvlStrRef>
              <c:f>'37'!$J$6:$Q$7</c:f>
              <c:multiLvlStrCache>
                <c:ptCount val="8"/>
                <c:lvl>
                  <c:pt idx="0">
                    <c:v>Q1.24</c:v>
                  </c:pt>
                  <c:pt idx="1">
                    <c:v>Q2.24</c:v>
                  </c:pt>
                  <c:pt idx="2">
                    <c:v>Q3.24</c:v>
                  </c:pt>
                  <c:pt idx="3">
                    <c:v>Q4.24</c:v>
                  </c:pt>
                  <c:pt idx="4">
                    <c:v>Q1.24</c:v>
                  </c:pt>
                  <c:pt idx="5">
                    <c:v>Q2.24</c:v>
                  </c:pt>
                  <c:pt idx="6">
                    <c:v>Q3.24</c:v>
                  </c:pt>
                  <c:pt idx="7">
                    <c:v>Q4.24</c:v>
                  </c:pt>
                </c:lvl>
                <c:lvl>
                  <c:pt idx="0">
                    <c:v>By quantity </c:v>
                  </c:pt>
                  <c:pt idx="4">
                    <c:v>By amount</c:v>
                  </c:pt>
                </c:lvl>
              </c:multiLvlStrCache>
            </c:multiLvlStrRef>
          </c:cat>
          <c:val>
            <c:numRef>
              <c:f>'37'!$J$12:$Q$12</c:f>
              <c:numCache>
                <c:formatCode>#,##0</c:formatCode>
                <c:ptCount val="8"/>
                <c:pt idx="0">
                  <c:v>1801326</c:v>
                </c:pt>
                <c:pt idx="1">
                  <c:v>1809487</c:v>
                </c:pt>
                <c:pt idx="2">
                  <c:v>2096253</c:v>
                </c:pt>
                <c:pt idx="3">
                  <c:v>1963193</c:v>
                </c:pt>
                <c:pt idx="4" formatCode="0.0">
                  <c:v>10.53778705903</c:v>
                </c:pt>
                <c:pt idx="5" formatCode="0.0">
                  <c:v>10.746348136030001</c:v>
                </c:pt>
                <c:pt idx="6" formatCode="0.0">
                  <c:v>13.13218768168</c:v>
                </c:pt>
                <c:pt idx="7" formatCode="0.0">
                  <c:v>11.69970824438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69-4A95-AFF8-A61C31130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6423984"/>
        <c:axId val="1436424816"/>
      </c:barChart>
      <c:catAx>
        <c:axId val="143642398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36424816"/>
        <c:crosses val="autoZero"/>
        <c:auto val="1"/>
        <c:lblAlgn val="ctr"/>
        <c:lblOffset val="100"/>
        <c:noMultiLvlLbl val="0"/>
      </c:catAx>
      <c:valAx>
        <c:axId val="14364248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36423984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171881518564873E-3"/>
          <c:y val="0.85110952837236742"/>
          <c:w val="0.99165623696287031"/>
          <c:h val="0.1436642058898862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4640661068192061E-2"/>
          <c:w val="0.96680497925311204"/>
          <c:h val="0.8131418152503379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'38'!$J$12</c:f>
              <c:strCache>
                <c:ptCount val="1"/>
                <c:pt idx="0">
                  <c:v>До 31 дня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'38'!$K$10:$Z$11</c:f>
              <c:multiLvlStrCache>
                <c:ptCount val="16"/>
                <c:lvl>
                  <c:pt idx="0">
                    <c:v>І.23</c:v>
                  </c:pt>
                  <c:pt idx="1">
                    <c:v>ІІ.23</c:v>
                  </c:pt>
                  <c:pt idx="2">
                    <c:v>ІІІ.23</c:v>
                  </c:pt>
                  <c:pt idx="3">
                    <c:v>IV.23</c:v>
                  </c:pt>
                  <c:pt idx="4">
                    <c:v>І.24</c:v>
                  </c:pt>
                  <c:pt idx="5">
                    <c:v>ІІ.24</c:v>
                  </c:pt>
                  <c:pt idx="6">
                    <c:v>ІІІ.24</c:v>
                  </c:pt>
                  <c:pt idx="7">
                    <c:v>IV.24</c:v>
                  </c:pt>
                  <c:pt idx="8">
                    <c:v>І.23</c:v>
                  </c:pt>
                  <c:pt idx="9">
                    <c:v>ІІ.23</c:v>
                  </c:pt>
                  <c:pt idx="10">
                    <c:v>ІІІ.23</c:v>
                  </c:pt>
                  <c:pt idx="11">
                    <c:v>IV.23</c:v>
                  </c:pt>
                  <c:pt idx="12">
                    <c:v>І.24</c:v>
                  </c:pt>
                  <c:pt idx="13">
                    <c:v>ІІ.24</c:v>
                  </c:pt>
                  <c:pt idx="14">
                    <c:v>ІІІ.24</c:v>
                  </c:pt>
                  <c:pt idx="15">
                    <c:v>IV.24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'38'!$K$12:$Z$12</c:f>
              <c:numCache>
                <c:formatCode>0%</c:formatCode>
                <c:ptCount val="16"/>
                <c:pt idx="0">
                  <c:v>0.40426673719857892</c:v>
                </c:pt>
                <c:pt idx="1">
                  <c:v>0.34230324949673147</c:v>
                </c:pt>
                <c:pt idx="2">
                  <c:v>0.33217455897988324</c:v>
                </c:pt>
                <c:pt idx="3">
                  <c:v>0.29191432528076128</c:v>
                </c:pt>
                <c:pt idx="4">
                  <c:v>0.11128671307954163</c:v>
                </c:pt>
                <c:pt idx="5">
                  <c:v>0.14403768435341269</c:v>
                </c:pt>
                <c:pt idx="6">
                  <c:v>0.15163944359991738</c:v>
                </c:pt>
                <c:pt idx="7">
                  <c:v>0.18517460458732435</c:v>
                </c:pt>
                <c:pt idx="8">
                  <c:v>1.7124877268918696E-3</c:v>
                </c:pt>
                <c:pt idx="9">
                  <c:v>2.2564149849371939E-3</c:v>
                </c:pt>
                <c:pt idx="10">
                  <c:v>4.8551600067365816E-3</c:v>
                </c:pt>
                <c:pt idx="11">
                  <c:v>3.6145285619475411E-3</c:v>
                </c:pt>
                <c:pt idx="12">
                  <c:v>1.0910721173443651E-5</c:v>
                </c:pt>
                <c:pt idx="13">
                  <c:v>6.2797330549504912E-3</c:v>
                </c:pt>
                <c:pt idx="14">
                  <c:v>2.0833537882369965E-3</c:v>
                </c:pt>
                <c:pt idx="15">
                  <c:v>2.4884178092354735E-3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2-424E-9D02-65399F4B6F4F}"/>
            </c:ext>
          </c:extLst>
        </c:ser>
        <c:ser>
          <c:idx val="1"/>
          <c:order val="1"/>
          <c:tx>
            <c:strRef>
              <c:f>'38'!$J$13</c:f>
              <c:strCache>
                <c:ptCount val="1"/>
                <c:pt idx="0">
                  <c:v>Від 32 до 92 днів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'38'!$K$10:$Z$11</c:f>
              <c:multiLvlStrCache>
                <c:ptCount val="16"/>
                <c:lvl>
                  <c:pt idx="0">
                    <c:v>І.23</c:v>
                  </c:pt>
                  <c:pt idx="1">
                    <c:v>ІІ.23</c:v>
                  </c:pt>
                  <c:pt idx="2">
                    <c:v>ІІІ.23</c:v>
                  </c:pt>
                  <c:pt idx="3">
                    <c:v>IV.23</c:v>
                  </c:pt>
                  <c:pt idx="4">
                    <c:v>І.24</c:v>
                  </c:pt>
                  <c:pt idx="5">
                    <c:v>ІІ.24</c:v>
                  </c:pt>
                  <c:pt idx="6">
                    <c:v>ІІІ.24</c:v>
                  </c:pt>
                  <c:pt idx="7">
                    <c:v>IV.24</c:v>
                  </c:pt>
                  <c:pt idx="8">
                    <c:v>І.23</c:v>
                  </c:pt>
                  <c:pt idx="9">
                    <c:v>ІІ.23</c:v>
                  </c:pt>
                  <c:pt idx="10">
                    <c:v>ІІІ.23</c:v>
                  </c:pt>
                  <c:pt idx="11">
                    <c:v>IV.23</c:v>
                  </c:pt>
                  <c:pt idx="12">
                    <c:v>І.24</c:v>
                  </c:pt>
                  <c:pt idx="13">
                    <c:v>ІІ.24</c:v>
                  </c:pt>
                  <c:pt idx="14">
                    <c:v>ІІІ.24</c:v>
                  </c:pt>
                  <c:pt idx="15">
                    <c:v>IV.24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'38'!$K$13:$Z$13</c:f>
              <c:numCache>
                <c:formatCode>0%</c:formatCode>
                <c:ptCount val="16"/>
                <c:pt idx="0">
                  <c:v>0.15703039014899164</c:v>
                </c:pt>
                <c:pt idx="1">
                  <c:v>0.19888508071803995</c:v>
                </c:pt>
                <c:pt idx="2">
                  <c:v>0.16372291226170446</c:v>
                </c:pt>
                <c:pt idx="3">
                  <c:v>0.17700244425375278</c:v>
                </c:pt>
                <c:pt idx="4">
                  <c:v>0.16059569311511682</c:v>
                </c:pt>
                <c:pt idx="5">
                  <c:v>6.9200503065498506E-2</c:v>
                </c:pt>
                <c:pt idx="6">
                  <c:v>5.0537814649441945E-2</c:v>
                </c:pt>
                <c:pt idx="7">
                  <c:v>4.1771366820987081E-2</c:v>
                </c:pt>
                <c:pt idx="8">
                  <c:v>6.99616809105997E-3</c:v>
                </c:pt>
                <c:pt idx="9">
                  <c:v>6.1055643325248956E-3</c:v>
                </c:pt>
                <c:pt idx="10">
                  <c:v>8.5642902675267911E-3</c:v>
                </c:pt>
                <c:pt idx="11">
                  <c:v>2.0033095236875874E-2</c:v>
                </c:pt>
                <c:pt idx="12">
                  <c:v>5.3670103567319896E-3</c:v>
                </c:pt>
                <c:pt idx="13">
                  <c:v>9.6062446715490645E-3</c:v>
                </c:pt>
                <c:pt idx="14">
                  <c:v>6.5691934162273209E-3</c:v>
                </c:pt>
                <c:pt idx="15">
                  <c:v>8.9006819845313268E-3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A2-424E-9D02-65399F4B6F4F}"/>
            </c:ext>
          </c:extLst>
        </c:ser>
        <c:ser>
          <c:idx val="2"/>
          <c:order val="2"/>
          <c:tx>
            <c:strRef>
              <c:f>'38'!$J$14</c:f>
              <c:strCache>
                <c:ptCount val="1"/>
                <c:pt idx="0">
                  <c:v>Від 93 днів до 1 року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'38'!$K$10:$Z$11</c:f>
              <c:multiLvlStrCache>
                <c:ptCount val="16"/>
                <c:lvl>
                  <c:pt idx="0">
                    <c:v>І.23</c:v>
                  </c:pt>
                  <c:pt idx="1">
                    <c:v>ІІ.23</c:v>
                  </c:pt>
                  <c:pt idx="2">
                    <c:v>ІІІ.23</c:v>
                  </c:pt>
                  <c:pt idx="3">
                    <c:v>IV.23</c:v>
                  </c:pt>
                  <c:pt idx="4">
                    <c:v>І.24</c:v>
                  </c:pt>
                  <c:pt idx="5">
                    <c:v>ІІ.24</c:v>
                  </c:pt>
                  <c:pt idx="6">
                    <c:v>ІІІ.24</c:v>
                  </c:pt>
                  <c:pt idx="7">
                    <c:v>IV.24</c:v>
                  </c:pt>
                  <c:pt idx="8">
                    <c:v>І.23</c:v>
                  </c:pt>
                  <c:pt idx="9">
                    <c:v>ІІ.23</c:v>
                  </c:pt>
                  <c:pt idx="10">
                    <c:v>ІІІ.23</c:v>
                  </c:pt>
                  <c:pt idx="11">
                    <c:v>IV.23</c:v>
                  </c:pt>
                  <c:pt idx="12">
                    <c:v>І.24</c:v>
                  </c:pt>
                  <c:pt idx="13">
                    <c:v>ІІ.24</c:v>
                  </c:pt>
                  <c:pt idx="14">
                    <c:v>ІІІ.24</c:v>
                  </c:pt>
                  <c:pt idx="15">
                    <c:v>IV.24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'38'!$K$14:$Z$14</c:f>
              <c:numCache>
                <c:formatCode>0%</c:formatCode>
                <c:ptCount val="16"/>
                <c:pt idx="0">
                  <c:v>0.26074025041085147</c:v>
                </c:pt>
                <c:pt idx="1">
                  <c:v>0.41886929537295375</c:v>
                </c:pt>
                <c:pt idx="2">
                  <c:v>0.46368541480312342</c:v>
                </c:pt>
                <c:pt idx="3">
                  <c:v>0.50275060523940318</c:v>
                </c:pt>
                <c:pt idx="4">
                  <c:v>0.5800020166315808</c:v>
                </c:pt>
                <c:pt idx="5">
                  <c:v>0.63131203899651755</c:v>
                </c:pt>
                <c:pt idx="6">
                  <c:v>0.62236652758440836</c:v>
                </c:pt>
                <c:pt idx="7">
                  <c:v>0.58853064277434974</c:v>
                </c:pt>
                <c:pt idx="8">
                  <c:v>0.71309203162603585</c:v>
                </c:pt>
                <c:pt idx="9">
                  <c:v>0.96078904099574169</c:v>
                </c:pt>
                <c:pt idx="10">
                  <c:v>0.92084277273667792</c:v>
                </c:pt>
                <c:pt idx="11">
                  <c:v>0.72224352974773509</c:v>
                </c:pt>
                <c:pt idx="12">
                  <c:v>0.59912488971290678</c:v>
                </c:pt>
                <c:pt idx="13">
                  <c:v>0.88732217756086307</c:v>
                </c:pt>
                <c:pt idx="14">
                  <c:v>0.92615955728808352</c:v>
                </c:pt>
                <c:pt idx="15">
                  <c:v>0.85894412027794265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A2-424E-9D02-65399F4B6F4F}"/>
            </c:ext>
          </c:extLst>
        </c:ser>
        <c:ser>
          <c:idx val="3"/>
          <c:order val="3"/>
          <c:tx>
            <c:strRef>
              <c:f>'38'!$J$15</c:f>
              <c:strCache>
                <c:ptCount val="1"/>
                <c:pt idx="0">
                  <c:v>Від 1 до 2 років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'38'!$K$10:$Z$11</c:f>
              <c:multiLvlStrCache>
                <c:ptCount val="16"/>
                <c:lvl>
                  <c:pt idx="0">
                    <c:v>І.23</c:v>
                  </c:pt>
                  <c:pt idx="1">
                    <c:v>ІІ.23</c:v>
                  </c:pt>
                  <c:pt idx="2">
                    <c:v>ІІІ.23</c:v>
                  </c:pt>
                  <c:pt idx="3">
                    <c:v>IV.23</c:v>
                  </c:pt>
                  <c:pt idx="4">
                    <c:v>І.24</c:v>
                  </c:pt>
                  <c:pt idx="5">
                    <c:v>ІІ.24</c:v>
                  </c:pt>
                  <c:pt idx="6">
                    <c:v>ІІІ.24</c:v>
                  </c:pt>
                  <c:pt idx="7">
                    <c:v>IV.24</c:v>
                  </c:pt>
                  <c:pt idx="8">
                    <c:v>І.23</c:v>
                  </c:pt>
                  <c:pt idx="9">
                    <c:v>ІІ.23</c:v>
                  </c:pt>
                  <c:pt idx="10">
                    <c:v>ІІІ.23</c:v>
                  </c:pt>
                  <c:pt idx="11">
                    <c:v>IV.23</c:v>
                  </c:pt>
                  <c:pt idx="12">
                    <c:v>І.24</c:v>
                  </c:pt>
                  <c:pt idx="13">
                    <c:v>ІІ.24</c:v>
                  </c:pt>
                  <c:pt idx="14">
                    <c:v>ІІІ.24</c:v>
                  </c:pt>
                  <c:pt idx="15">
                    <c:v>IV.24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'38'!$K$15:$Z$15</c:f>
              <c:numCache>
                <c:formatCode>0%</c:formatCode>
                <c:ptCount val="16"/>
                <c:pt idx="0">
                  <c:v>6.5302687168405059E-3</c:v>
                </c:pt>
                <c:pt idx="1">
                  <c:v>8.1086499514452567E-3</c:v>
                </c:pt>
                <c:pt idx="2">
                  <c:v>7.8575692629482621E-3</c:v>
                </c:pt>
                <c:pt idx="3">
                  <c:v>5.7077798135523241E-3</c:v>
                </c:pt>
                <c:pt idx="4">
                  <c:v>6.3692373883782617E-3</c:v>
                </c:pt>
                <c:pt idx="5">
                  <c:v>1.1696464429519745E-2</c:v>
                </c:pt>
                <c:pt idx="6">
                  <c:v>3.0013746193433975E-2</c:v>
                </c:pt>
                <c:pt idx="7">
                  <c:v>4.6896791030272236E-2</c:v>
                </c:pt>
                <c:pt idx="8">
                  <c:v>3.6866670091643919E-2</c:v>
                </c:pt>
                <c:pt idx="9">
                  <c:v>9.6330029641616011E-3</c:v>
                </c:pt>
                <c:pt idx="10">
                  <c:v>3.7504477971867494E-3</c:v>
                </c:pt>
                <c:pt idx="11">
                  <c:v>2.3577028085771449E-2</c:v>
                </c:pt>
                <c:pt idx="12">
                  <c:v>3.1794800051509461E-2</c:v>
                </c:pt>
                <c:pt idx="13">
                  <c:v>2.1938927256343877E-2</c:v>
                </c:pt>
                <c:pt idx="14">
                  <c:v>2.6877161312823392E-2</c:v>
                </c:pt>
                <c:pt idx="15">
                  <c:v>2.8255079163610343E-2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A2-424E-9D02-65399F4B6F4F}"/>
            </c:ext>
          </c:extLst>
        </c:ser>
        <c:ser>
          <c:idx val="4"/>
          <c:order val="4"/>
          <c:tx>
            <c:strRef>
              <c:f>'38'!$J$16</c:f>
              <c:strCache>
                <c:ptCount val="1"/>
                <c:pt idx="0">
                  <c:v>Від 2 до 3 років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'38'!$K$10:$Z$11</c:f>
              <c:multiLvlStrCache>
                <c:ptCount val="16"/>
                <c:lvl>
                  <c:pt idx="0">
                    <c:v>І.23</c:v>
                  </c:pt>
                  <c:pt idx="1">
                    <c:v>ІІ.23</c:v>
                  </c:pt>
                  <c:pt idx="2">
                    <c:v>ІІІ.23</c:v>
                  </c:pt>
                  <c:pt idx="3">
                    <c:v>IV.23</c:v>
                  </c:pt>
                  <c:pt idx="4">
                    <c:v>І.24</c:v>
                  </c:pt>
                  <c:pt idx="5">
                    <c:v>ІІ.24</c:v>
                  </c:pt>
                  <c:pt idx="6">
                    <c:v>ІІІ.24</c:v>
                  </c:pt>
                  <c:pt idx="7">
                    <c:v>IV.24</c:v>
                  </c:pt>
                  <c:pt idx="8">
                    <c:v>І.23</c:v>
                  </c:pt>
                  <c:pt idx="9">
                    <c:v>ІІ.23</c:v>
                  </c:pt>
                  <c:pt idx="10">
                    <c:v>ІІІ.23</c:v>
                  </c:pt>
                  <c:pt idx="11">
                    <c:v>IV.23</c:v>
                  </c:pt>
                  <c:pt idx="12">
                    <c:v>І.24</c:v>
                  </c:pt>
                  <c:pt idx="13">
                    <c:v>ІІ.24</c:v>
                  </c:pt>
                  <c:pt idx="14">
                    <c:v>ІІІ.24</c:v>
                  </c:pt>
                  <c:pt idx="15">
                    <c:v>IV.24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'38'!$K$16:$Z$16</c:f>
              <c:numCache>
                <c:formatCode>0%</c:formatCode>
                <c:ptCount val="16"/>
                <c:pt idx="0">
                  <c:v>1.0580128290193695E-2</c:v>
                </c:pt>
                <c:pt idx="1">
                  <c:v>1.1812810617296563E-2</c:v>
                </c:pt>
                <c:pt idx="2">
                  <c:v>1.5104594945283272E-2</c:v>
                </c:pt>
                <c:pt idx="3">
                  <c:v>2.0670776501494521E-3</c:v>
                </c:pt>
                <c:pt idx="4">
                  <c:v>7.1162332415841793E-3</c:v>
                </c:pt>
                <c:pt idx="5">
                  <c:v>3.1109643647274777E-3</c:v>
                </c:pt>
                <c:pt idx="6">
                  <c:v>3.1786936280269133E-3</c:v>
                </c:pt>
                <c:pt idx="7">
                  <c:v>2.7220028423570967E-3</c:v>
                </c:pt>
                <c:pt idx="8">
                  <c:v>3.7493469226161223E-2</c:v>
                </c:pt>
                <c:pt idx="9">
                  <c:v>1.2269639581937974E-2</c:v>
                </c:pt>
                <c:pt idx="10">
                  <c:v>3.5808473840371322E-2</c:v>
                </c:pt>
                <c:pt idx="11">
                  <c:v>6.8936732027437969E-3</c:v>
                </c:pt>
                <c:pt idx="12">
                  <c:v>2.3245700542875763E-2</c:v>
                </c:pt>
                <c:pt idx="13">
                  <c:v>3.5468983259366801E-2</c:v>
                </c:pt>
                <c:pt idx="14">
                  <c:v>2.2466261686190508E-2</c:v>
                </c:pt>
                <c:pt idx="15">
                  <c:v>2.1828754617423455E-2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A2-424E-9D02-65399F4B6F4F}"/>
            </c:ext>
          </c:extLst>
        </c:ser>
        <c:ser>
          <c:idx val="5"/>
          <c:order val="5"/>
          <c:tx>
            <c:strRef>
              <c:f>'38'!$J$17</c:f>
              <c:strCache>
                <c:ptCount val="1"/>
                <c:pt idx="0">
                  <c:v>Більше 3 років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'38'!$K$10:$Z$11</c:f>
              <c:multiLvlStrCache>
                <c:ptCount val="16"/>
                <c:lvl>
                  <c:pt idx="0">
                    <c:v>І.23</c:v>
                  </c:pt>
                  <c:pt idx="1">
                    <c:v>ІІ.23</c:v>
                  </c:pt>
                  <c:pt idx="2">
                    <c:v>ІІІ.23</c:v>
                  </c:pt>
                  <c:pt idx="3">
                    <c:v>IV.23</c:v>
                  </c:pt>
                  <c:pt idx="4">
                    <c:v>І.24</c:v>
                  </c:pt>
                  <c:pt idx="5">
                    <c:v>ІІ.24</c:v>
                  </c:pt>
                  <c:pt idx="6">
                    <c:v>ІІІ.24</c:v>
                  </c:pt>
                  <c:pt idx="7">
                    <c:v>IV.24</c:v>
                  </c:pt>
                  <c:pt idx="8">
                    <c:v>І.23</c:v>
                  </c:pt>
                  <c:pt idx="9">
                    <c:v>ІІ.23</c:v>
                  </c:pt>
                  <c:pt idx="10">
                    <c:v>ІІІ.23</c:v>
                  </c:pt>
                  <c:pt idx="11">
                    <c:v>IV.23</c:v>
                  </c:pt>
                  <c:pt idx="12">
                    <c:v>І.24</c:v>
                  </c:pt>
                  <c:pt idx="13">
                    <c:v>ІІ.24</c:v>
                  </c:pt>
                  <c:pt idx="14">
                    <c:v>ІІІ.24</c:v>
                  </c:pt>
                  <c:pt idx="15">
                    <c:v>IV.24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'38'!$K$17:$Z$17</c:f>
              <c:numCache>
                <c:formatCode>0%</c:formatCode>
                <c:ptCount val="16"/>
                <c:pt idx="0">
                  <c:v>0.16085222523454382</c:v>
                </c:pt>
                <c:pt idx="1">
                  <c:v>2.00209138435328E-2</c:v>
                </c:pt>
                <c:pt idx="2">
                  <c:v>1.7454949747057368E-2</c:v>
                </c:pt>
                <c:pt idx="3">
                  <c:v>2.0557767762381138E-2</c:v>
                </c:pt>
                <c:pt idx="4">
                  <c:v>0.13463010654379831</c:v>
                </c:pt>
                <c:pt idx="5">
                  <c:v>0.14064234479032406</c:v>
                </c:pt>
                <c:pt idx="6">
                  <c:v>0.14226377434477133</c:v>
                </c:pt>
                <c:pt idx="7">
                  <c:v>0.13490459194470947</c:v>
                </c:pt>
                <c:pt idx="8">
                  <c:v>0.20383917323820716</c:v>
                </c:pt>
                <c:pt idx="9">
                  <c:v>8.946337140696781E-3</c:v>
                </c:pt>
                <c:pt idx="10">
                  <c:v>2.6178855351500767E-2</c:v>
                </c:pt>
                <c:pt idx="11">
                  <c:v>0.22363814516492633</c:v>
                </c:pt>
                <c:pt idx="12">
                  <c:v>0.34045668861480266</c:v>
                </c:pt>
                <c:pt idx="13">
                  <c:v>3.9383934196926818E-2</c:v>
                </c:pt>
                <c:pt idx="14">
                  <c:v>1.5844472508438318E-2</c:v>
                </c:pt>
                <c:pt idx="15">
                  <c:v>7.9582946147256806E-2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A2-424E-9D02-65399F4B6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64256896"/>
        <c:axId val="264266464"/>
      </c:barChart>
      <c:catAx>
        <c:axId val="2642568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4266464"/>
        <c:crosses val="autoZero"/>
        <c:auto val="1"/>
        <c:lblAlgn val="ctr"/>
        <c:lblOffset val="100"/>
        <c:tickLblSkip val="1"/>
        <c:noMultiLvlLbl val="0"/>
      </c:catAx>
      <c:valAx>
        <c:axId val="264266464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4256896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4137137890206448"/>
          <c:w val="1"/>
          <c:h val="0.1586286210979354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4640661068192061E-2"/>
          <c:w val="0.96680497925311204"/>
          <c:h val="0.8131418152503379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'38'!$I$12</c:f>
              <c:strCache>
                <c:ptCount val="1"/>
                <c:pt idx="0">
                  <c:v>Up to 31 days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'38'!$K$8:$Z$9</c:f>
              <c:multiLvlStrCache>
                <c:ptCount val="16"/>
                <c:lvl>
                  <c:pt idx="0">
                    <c:v>Q1.23</c:v>
                  </c:pt>
                  <c:pt idx="1">
                    <c:v>Q2.23</c:v>
                  </c:pt>
                  <c:pt idx="2">
                    <c:v>Q3.23</c:v>
                  </c:pt>
                  <c:pt idx="3">
                    <c:v>Q4.23</c:v>
                  </c:pt>
                  <c:pt idx="4">
                    <c:v>Q1.24</c:v>
                  </c:pt>
                  <c:pt idx="5">
                    <c:v>Q2.24</c:v>
                  </c:pt>
                  <c:pt idx="6">
                    <c:v>Q3.24</c:v>
                  </c:pt>
                  <c:pt idx="7">
                    <c:v>Q4.24</c:v>
                  </c:pt>
                  <c:pt idx="8">
                    <c:v>Q1.23</c:v>
                  </c:pt>
                  <c:pt idx="9">
                    <c:v>Q2.23</c:v>
                  </c:pt>
                  <c:pt idx="10">
                    <c:v>Q3.23</c:v>
                  </c:pt>
                  <c:pt idx="11">
                    <c:v>Q4.23</c:v>
                  </c:pt>
                  <c:pt idx="12">
                    <c:v>Q1.24</c:v>
                  </c:pt>
                  <c:pt idx="13">
                    <c:v>Q2.24</c:v>
                  </c:pt>
                  <c:pt idx="14">
                    <c:v>Q3.24</c:v>
                  </c:pt>
                  <c:pt idx="15">
                    <c:v>Q4.24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'38'!$K$12:$Z$12</c:f>
              <c:numCache>
                <c:formatCode>0%</c:formatCode>
                <c:ptCount val="16"/>
                <c:pt idx="0">
                  <c:v>0.40426673719857892</c:v>
                </c:pt>
                <c:pt idx="1">
                  <c:v>0.34230324949673147</c:v>
                </c:pt>
                <c:pt idx="2">
                  <c:v>0.33217455897988324</c:v>
                </c:pt>
                <c:pt idx="3">
                  <c:v>0.29191432528076128</c:v>
                </c:pt>
                <c:pt idx="4">
                  <c:v>0.11128671307954163</c:v>
                </c:pt>
                <c:pt idx="5">
                  <c:v>0.14403768435341269</c:v>
                </c:pt>
                <c:pt idx="6">
                  <c:v>0.15163944359991738</c:v>
                </c:pt>
                <c:pt idx="7">
                  <c:v>0.18517460458732435</c:v>
                </c:pt>
                <c:pt idx="8">
                  <c:v>1.7124877268918696E-3</c:v>
                </c:pt>
                <c:pt idx="9">
                  <c:v>2.2564149849371939E-3</c:v>
                </c:pt>
                <c:pt idx="10">
                  <c:v>4.8551600067365816E-3</c:v>
                </c:pt>
                <c:pt idx="11">
                  <c:v>3.6145285619475411E-3</c:v>
                </c:pt>
                <c:pt idx="12">
                  <c:v>1.0910721173443651E-5</c:v>
                </c:pt>
                <c:pt idx="13">
                  <c:v>6.2797330549504912E-3</c:v>
                </c:pt>
                <c:pt idx="14">
                  <c:v>2.0833537882369965E-3</c:v>
                </c:pt>
                <c:pt idx="15">
                  <c:v>2.4884178092354735E-3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0-4DC8-AC61-02C89B6789C2}"/>
            </c:ext>
          </c:extLst>
        </c:ser>
        <c:ser>
          <c:idx val="1"/>
          <c:order val="1"/>
          <c:tx>
            <c:strRef>
              <c:f>'38'!$I$13</c:f>
              <c:strCache>
                <c:ptCount val="1"/>
                <c:pt idx="0">
                  <c:v>From 32 to 92 days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'38'!$K$8:$Z$9</c:f>
              <c:multiLvlStrCache>
                <c:ptCount val="16"/>
                <c:lvl>
                  <c:pt idx="0">
                    <c:v>Q1.23</c:v>
                  </c:pt>
                  <c:pt idx="1">
                    <c:v>Q2.23</c:v>
                  </c:pt>
                  <c:pt idx="2">
                    <c:v>Q3.23</c:v>
                  </c:pt>
                  <c:pt idx="3">
                    <c:v>Q4.23</c:v>
                  </c:pt>
                  <c:pt idx="4">
                    <c:v>Q1.24</c:v>
                  </c:pt>
                  <c:pt idx="5">
                    <c:v>Q2.24</c:v>
                  </c:pt>
                  <c:pt idx="6">
                    <c:v>Q3.24</c:v>
                  </c:pt>
                  <c:pt idx="7">
                    <c:v>Q4.24</c:v>
                  </c:pt>
                  <c:pt idx="8">
                    <c:v>Q1.23</c:v>
                  </c:pt>
                  <c:pt idx="9">
                    <c:v>Q2.23</c:v>
                  </c:pt>
                  <c:pt idx="10">
                    <c:v>Q3.23</c:v>
                  </c:pt>
                  <c:pt idx="11">
                    <c:v>Q4.23</c:v>
                  </c:pt>
                  <c:pt idx="12">
                    <c:v>Q1.24</c:v>
                  </c:pt>
                  <c:pt idx="13">
                    <c:v>Q2.24</c:v>
                  </c:pt>
                  <c:pt idx="14">
                    <c:v>Q3.24</c:v>
                  </c:pt>
                  <c:pt idx="15">
                    <c:v>Q4.24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'38'!$K$13:$Z$13</c:f>
              <c:numCache>
                <c:formatCode>0%</c:formatCode>
                <c:ptCount val="16"/>
                <c:pt idx="0">
                  <c:v>0.15703039014899164</c:v>
                </c:pt>
                <c:pt idx="1">
                  <c:v>0.19888508071803995</c:v>
                </c:pt>
                <c:pt idx="2">
                  <c:v>0.16372291226170446</c:v>
                </c:pt>
                <c:pt idx="3">
                  <c:v>0.17700244425375278</c:v>
                </c:pt>
                <c:pt idx="4">
                  <c:v>0.16059569311511682</c:v>
                </c:pt>
                <c:pt idx="5">
                  <c:v>6.9200503065498506E-2</c:v>
                </c:pt>
                <c:pt idx="6">
                  <c:v>5.0537814649441945E-2</c:v>
                </c:pt>
                <c:pt idx="7">
                  <c:v>4.1771366820987081E-2</c:v>
                </c:pt>
                <c:pt idx="8">
                  <c:v>6.99616809105997E-3</c:v>
                </c:pt>
                <c:pt idx="9">
                  <c:v>6.1055643325248956E-3</c:v>
                </c:pt>
                <c:pt idx="10">
                  <c:v>8.5642902675267911E-3</c:v>
                </c:pt>
                <c:pt idx="11">
                  <c:v>2.0033095236875874E-2</c:v>
                </c:pt>
                <c:pt idx="12">
                  <c:v>5.3670103567319896E-3</c:v>
                </c:pt>
                <c:pt idx="13">
                  <c:v>9.6062446715490645E-3</c:v>
                </c:pt>
                <c:pt idx="14">
                  <c:v>6.5691934162273209E-3</c:v>
                </c:pt>
                <c:pt idx="15">
                  <c:v>8.9006819845313268E-3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60-4DC8-AC61-02C89B6789C2}"/>
            </c:ext>
          </c:extLst>
        </c:ser>
        <c:ser>
          <c:idx val="2"/>
          <c:order val="2"/>
          <c:tx>
            <c:strRef>
              <c:f>'38'!$I$14</c:f>
              <c:strCache>
                <c:ptCount val="1"/>
                <c:pt idx="0">
                  <c:v>From 93 days to 1 year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'38'!$K$8:$Z$9</c:f>
              <c:multiLvlStrCache>
                <c:ptCount val="16"/>
                <c:lvl>
                  <c:pt idx="0">
                    <c:v>Q1.23</c:v>
                  </c:pt>
                  <c:pt idx="1">
                    <c:v>Q2.23</c:v>
                  </c:pt>
                  <c:pt idx="2">
                    <c:v>Q3.23</c:v>
                  </c:pt>
                  <c:pt idx="3">
                    <c:v>Q4.23</c:v>
                  </c:pt>
                  <c:pt idx="4">
                    <c:v>Q1.24</c:v>
                  </c:pt>
                  <c:pt idx="5">
                    <c:v>Q2.24</c:v>
                  </c:pt>
                  <c:pt idx="6">
                    <c:v>Q3.24</c:v>
                  </c:pt>
                  <c:pt idx="7">
                    <c:v>Q4.24</c:v>
                  </c:pt>
                  <c:pt idx="8">
                    <c:v>Q1.23</c:v>
                  </c:pt>
                  <c:pt idx="9">
                    <c:v>Q2.23</c:v>
                  </c:pt>
                  <c:pt idx="10">
                    <c:v>Q3.23</c:v>
                  </c:pt>
                  <c:pt idx="11">
                    <c:v>Q4.23</c:v>
                  </c:pt>
                  <c:pt idx="12">
                    <c:v>Q1.24</c:v>
                  </c:pt>
                  <c:pt idx="13">
                    <c:v>Q2.24</c:v>
                  </c:pt>
                  <c:pt idx="14">
                    <c:v>Q3.24</c:v>
                  </c:pt>
                  <c:pt idx="15">
                    <c:v>Q4.24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'38'!$K$14:$Z$14</c:f>
              <c:numCache>
                <c:formatCode>0%</c:formatCode>
                <c:ptCount val="16"/>
                <c:pt idx="0">
                  <c:v>0.26074025041085147</c:v>
                </c:pt>
                <c:pt idx="1">
                  <c:v>0.41886929537295375</c:v>
                </c:pt>
                <c:pt idx="2">
                  <c:v>0.46368541480312342</c:v>
                </c:pt>
                <c:pt idx="3">
                  <c:v>0.50275060523940318</c:v>
                </c:pt>
                <c:pt idx="4">
                  <c:v>0.5800020166315808</c:v>
                </c:pt>
                <c:pt idx="5">
                  <c:v>0.63131203899651755</c:v>
                </c:pt>
                <c:pt idx="6">
                  <c:v>0.62236652758440836</c:v>
                </c:pt>
                <c:pt idx="7">
                  <c:v>0.58853064277434974</c:v>
                </c:pt>
                <c:pt idx="8">
                  <c:v>0.71309203162603585</c:v>
                </c:pt>
                <c:pt idx="9">
                  <c:v>0.96078904099574169</c:v>
                </c:pt>
                <c:pt idx="10">
                  <c:v>0.92084277273667792</c:v>
                </c:pt>
                <c:pt idx="11">
                  <c:v>0.72224352974773509</c:v>
                </c:pt>
                <c:pt idx="12">
                  <c:v>0.59912488971290678</c:v>
                </c:pt>
                <c:pt idx="13">
                  <c:v>0.88732217756086307</c:v>
                </c:pt>
                <c:pt idx="14">
                  <c:v>0.92615955728808352</c:v>
                </c:pt>
                <c:pt idx="15">
                  <c:v>0.85894412027794265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60-4DC8-AC61-02C89B6789C2}"/>
            </c:ext>
          </c:extLst>
        </c:ser>
        <c:ser>
          <c:idx val="3"/>
          <c:order val="3"/>
          <c:tx>
            <c:strRef>
              <c:f>'38'!$I$15</c:f>
              <c:strCache>
                <c:ptCount val="1"/>
                <c:pt idx="0">
                  <c:v>From 1 to 2 years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'38'!$K$8:$Z$9</c:f>
              <c:multiLvlStrCache>
                <c:ptCount val="16"/>
                <c:lvl>
                  <c:pt idx="0">
                    <c:v>Q1.23</c:v>
                  </c:pt>
                  <c:pt idx="1">
                    <c:v>Q2.23</c:v>
                  </c:pt>
                  <c:pt idx="2">
                    <c:v>Q3.23</c:v>
                  </c:pt>
                  <c:pt idx="3">
                    <c:v>Q4.23</c:v>
                  </c:pt>
                  <c:pt idx="4">
                    <c:v>Q1.24</c:v>
                  </c:pt>
                  <c:pt idx="5">
                    <c:v>Q2.24</c:v>
                  </c:pt>
                  <c:pt idx="6">
                    <c:v>Q3.24</c:v>
                  </c:pt>
                  <c:pt idx="7">
                    <c:v>Q4.24</c:v>
                  </c:pt>
                  <c:pt idx="8">
                    <c:v>Q1.23</c:v>
                  </c:pt>
                  <c:pt idx="9">
                    <c:v>Q2.23</c:v>
                  </c:pt>
                  <c:pt idx="10">
                    <c:v>Q3.23</c:v>
                  </c:pt>
                  <c:pt idx="11">
                    <c:v>Q4.23</c:v>
                  </c:pt>
                  <c:pt idx="12">
                    <c:v>Q1.24</c:v>
                  </c:pt>
                  <c:pt idx="13">
                    <c:v>Q2.24</c:v>
                  </c:pt>
                  <c:pt idx="14">
                    <c:v>Q3.24</c:v>
                  </c:pt>
                  <c:pt idx="15">
                    <c:v>Q4.24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'38'!$K$15:$Z$15</c:f>
              <c:numCache>
                <c:formatCode>0%</c:formatCode>
                <c:ptCount val="16"/>
                <c:pt idx="0">
                  <c:v>6.5302687168405059E-3</c:v>
                </c:pt>
                <c:pt idx="1">
                  <c:v>8.1086499514452567E-3</c:v>
                </c:pt>
                <c:pt idx="2">
                  <c:v>7.8575692629482621E-3</c:v>
                </c:pt>
                <c:pt idx="3">
                  <c:v>5.7077798135523241E-3</c:v>
                </c:pt>
                <c:pt idx="4">
                  <c:v>6.3692373883782617E-3</c:v>
                </c:pt>
                <c:pt idx="5">
                  <c:v>1.1696464429519745E-2</c:v>
                </c:pt>
                <c:pt idx="6">
                  <c:v>3.0013746193433975E-2</c:v>
                </c:pt>
                <c:pt idx="7">
                  <c:v>4.6896791030272236E-2</c:v>
                </c:pt>
                <c:pt idx="8">
                  <c:v>3.6866670091643919E-2</c:v>
                </c:pt>
                <c:pt idx="9">
                  <c:v>9.6330029641616011E-3</c:v>
                </c:pt>
                <c:pt idx="10">
                  <c:v>3.7504477971867494E-3</c:v>
                </c:pt>
                <c:pt idx="11">
                  <c:v>2.3577028085771449E-2</c:v>
                </c:pt>
                <c:pt idx="12">
                  <c:v>3.1794800051509461E-2</c:v>
                </c:pt>
                <c:pt idx="13">
                  <c:v>2.1938927256343877E-2</c:v>
                </c:pt>
                <c:pt idx="14">
                  <c:v>2.6877161312823392E-2</c:v>
                </c:pt>
                <c:pt idx="15">
                  <c:v>2.8255079163610343E-2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60-4DC8-AC61-02C89B6789C2}"/>
            </c:ext>
          </c:extLst>
        </c:ser>
        <c:ser>
          <c:idx val="4"/>
          <c:order val="4"/>
          <c:tx>
            <c:strRef>
              <c:f>'38'!$I$16</c:f>
              <c:strCache>
                <c:ptCount val="1"/>
                <c:pt idx="0">
                  <c:v>From 2 to 3 years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'38'!$K$8:$Z$9</c:f>
              <c:multiLvlStrCache>
                <c:ptCount val="16"/>
                <c:lvl>
                  <c:pt idx="0">
                    <c:v>Q1.23</c:v>
                  </c:pt>
                  <c:pt idx="1">
                    <c:v>Q2.23</c:v>
                  </c:pt>
                  <c:pt idx="2">
                    <c:v>Q3.23</c:v>
                  </c:pt>
                  <c:pt idx="3">
                    <c:v>Q4.23</c:v>
                  </c:pt>
                  <c:pt idx="4">
                    <c:v>Q1.24</c:v>
                  </c:pt>
                  <c:pt idx="5">
                    <c:v>Q2.24</c:v>
                  </c:pt>
                  <c:pt idx="6">
                    <c:v>Q3.24</c:v>
                  </c:pt>
                  <c:pt idx="7">
                    <c:v>Q4.24</c:v>
                  </c:pt>
                  <c:pt idx="8">
                    <c:v>Q1.23</c:v>
                  </c:pt>
                  <c:pt idx="9">
                    <c:v>Q2.23</c:v>
                  </c:pt>
                  <c:pt idx="10">
                    <c:v>Q3.23</c:v>
                  </c:pt>
                  <c:pt idx="11">
                    <c:v>Q4.23</c:v>
                  </c:pt>
                  <c:pt idx="12">
                    <c:v>Q1.24</c:v>
                  </c:pt>
                  <c:pt idx="13">
                    <c:v>Q2.24</c:v>
                  </c:pt>
                  <c:pt idx="14">
                    <c:v>Q3.24</c:v>
                  </c:pt>
                  <c:pt idx="15">
                    <c:v>Q4.24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'38'!$K$16:$Z$16</c:f>
              <c:numCache>
                <c:formatCode>0%</c:formatCode>
                <c:ptCount val="16"/>
                <c:pt idx="0">
                  <c:v>1.0580128290193695E-2</c:v>
                </c:pt>
                <c:pt idx="1">
                  <c:v>1.1812810617296563E-2</c:v>
                </c:pt>
                <c:pt idx="2">
                  <c:v>1.5104594945283272E-2</c:v>
                </c:pt>
                <c:pt idx="3">
                  <c:v>2.0670776501494521E-3</c:v>
                </c:pt>
                <c:pt idx="4">
                  <c:v>7.1162332415841793E-3</c:v>
                </c:pt>
                <c:pt idx="5">
                  <c:v>3.1109643647274777E-3</c:v>
                </c:pt>
                <c:pt idx="6">
                  <c:v>3.1786936280269133E-3</c:v>
                </c:pt>
                <c:pt idx="7">
                  <c:v>2.7220028423570967E-3</c:v>
                </c:pt>
                <c:pt idx="8">
                  <c:v>3.7493469226161223E-2</c:v>
                </c:pt>
                <c:pt idx="9">
                  <c:v>1.2269639581937974E-2</c:v>
                </c:pt>
                <c:pt idx="10">
                  <c:v>3.5808473840371322E-2</c:v>
                </c:pt>
                <c:pt idx="11">
                  <c:v>6.8936732027437969E-3</c:v>
                </c:pt>
                <c:pt idx="12">
                  <c:v>2.3245700542875763E-2</c:v>
                </c:pt>
                <c:pt idx="13">
                  <c:v>3.5468983259366801E-2</c:v>
                </c:pt>
                <c:pt idx="14">
                  <c:v>2.2466261686190508E-2</c:v>
                </c:pt>
                <c:pt idx="15">
                  <c:v>2.1828754617423455E-2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60-4DC8-AC61-02C89B6789C2}"/>
            </c:ext>
          </c:extLst>
        </c:ser>
        <c:ser>
          <c:idx val="5"/>
          <c:order val="5"/>
          <c:tx>
            <c:strRef>
              <c:f>'38'!$I$17</c:f>
              <c:strCache>
                <c:ptCount val="1"/>
                <c:pt idx="0">
                  <c:v>Over 3 years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'38'!$K$8:$Z$9</c:f>
              <c:multiLvlStrCache>
                <c:ptCount val="16"/>
                <c:lvl>
                  <c:pt idx="0">
                    <c:v>Q1.23</c:v>
                  </c:pt>
                  <c:pt idx="1">
                    <c:v>Q2.23</c:v>
                  </c:pt>
                  <c:pt idx="2">
                    <c:v>Q3.23</c:v>
                  </c:pt>
                  <c:pt idx="3">
                    <c:v>Q4.23</c:v>
                  </c:pt>
                  <c:pt idx="4">
                    <c:v>Q1.24</c:v>
                  </c:pt>
                  <c:pt idx="5">
                    <c:v>Q2.24</c:v>
                  </c:pt>
                  <c:pt idx="6">
                    <c:v>Q3.24</c:v>
                  </c:pt>
                  <c:pt idx="7">
                    <c:v>Q4.24</c:v>
                  </c:pt>
                  <c:pt idx="8">
                    <c:v>Q1.23</c:v>
                  </c:pt>
                  <c:pt idx="9">
                    <c:v>Q2.23</c:v>
                  </c:pt>
                  <c:pt idx="10">
                    <c:v>Q3.23</c:v>
                  </c:pt>
                  <c:pt idx="11">
                    <c:v>Q4.23</c:v>
                  </c:pt>
                  <c:pt idx="12">
                    <c:v>Q1.24</c:v>
                  </c:pt>
                  <c:pt idx="13">
                    <c:v>Q2.24</c:v>
                  </c:pt>
                  <c:pt idx="14">
                    <c:v>Q3.24</c:v>
                  </c:pt>
                  <c:pt idx="15">
                    <c:v>Q4.24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'38'!$K$17:$Z$17</c:f>
              <c:numCache>
                <c:formatCode>0%</c:formatCode>
                <c:ptCount val="16"/>
                <c:pt idx="0">
                  <c:v>0.16085222523454382</c:v>
                </c:pt>
                <c:pt idx="1">
                  <c:v>2.00209138435328E-2</c:v>
                </c:pt>
                <c:pt idx="2">
                  <c:v>1.7454949747057368E-2</c:v>
                </c:pt>
                <c:pt idx="3">
                  <c:v>2.0557767762381138E-2</c:v>
                </c:pt>
                <c:pt idx="4">
                  <c:v>0.13463010654379831</c:v>
                </c:pt>
                <c:pt idx="5">
                  <c:v>0.14064234479032406</c:v>
                </c:pt>
                <c:pt idx="6">
                  <c:v>0.14226377434477133</c:v>
                </c:pt>
                <c:pt idx="7">
                  <c:v>0.13490459194470947</c:v>
                </c:pt>
                <c:pt idx="8">
                  <c:v>0.20383917323820716</c:v>
                </c:pt>
                <c:pt idx="9">
                  <c:v>8.946337140696781E-3</c:v>
                </c:pt>
                <c:pt idx="10">
                  <c:v>2.6178855351500767E-2</c:v>
                </c:pt>
                <c:pt idx="11">
                  <c:v>0.22363814516492633</c:v>
                </c:pt>
                <c:pt idx="12">
                  <c:v>0.34045668861480266</c:v>
                </c:pt>
                <c:pt idx="13">
                  <c:v>3.9383934196926818E-2</c:v>
                </c:pt>
                <c:pt idx="14">
                  <c:v>1.5844472508438318E-2</c:v>
                </c:pt>
                <c:pt idx="15">
                  <c:v>7.9582946147256806E-2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60-4DC8-AC61-02C89B67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64256896"/>
        <c:axId val="264266464"/>
      </c:barChart>
      <c:catAx>
        <c:axId val="2642568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4266464"/>
        <c:crosses val="autoZero"/>
        <c:auto val="1"/>
        <c:lblAlgn val="ctr"/>
        <c:lblOffset val="100"/>
        <c:tickLblSkip val="1"/>
        <c:noMultiLvlLbl val="0"/>
      </c:catAx>
      <c:valAx>
        <c:axId val="264266464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4256896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4137137890206448"/>
          <c:w val="1"/>
          <c:h val="0.1586286210979354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301434024792176E-2"/>
          <c:y val="4.6214180219703395E-2"/>
          <c:w val="0.86339713195041567"/>
          <c:h val="0.67538780182998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'39'!$I$11</c:f>
              <c:strCache>
                <c:ptCount val="1"/>
                <c:pt idx="0">
                  <c:v>Факторинг класичний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0-A856-4681-BFD5-8E603A790D64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A856-4681-BFD5-8E603A790D64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E-A856-4681-BFD5-8E603A790D64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A856-4681-BFD5-8E603A790D64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C-A856-4681-BFD5-8E603A790D6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A856-4681-BFD5-8E603A790D64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A-A856-4681-BFD5-8E603A790D64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A856-4681-BFD5-8E603A790D64}"/>
              </c:ext>
            </c:extLst>
          </c:dPt>
          <c:cat>
            <c:strRef>
              <c:f>'39'!$J$10:$U$10</c:f>
              <c:strCache>
                <c:ptCount val="12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</c:strCache>
            </c:strRef>
          </c:cat>
          <c:val>
            <c:numRef>
              <c:f>'39'!$J$11:$U$11</c:f>
              <c:numCache>
                <c:formatCode>0.0</c:formatCode>
                <c:ptCount val="12"/>
                <c:pt idx="0">
                  <c:v>10.14598050939</c:v>
                </c:pt>
                <c:pt idx="1">
                  <c:v>9.1891959219199997</c:v>
                </c:pt>
                <c:pt idx="2">
                  <c:v>11.545227561620001</c:v>
                </c:pt>
                <c:pt idx="3">
                  <c:v>15.056334840550001</c:v>
                </c:pt>
                <c:pt idx="4">
                  <c:v>20.950408439029999</c:v>
                </c:pt>
                <c:pt idx="5">
                  <c:v>15.75221381974</c:v>
                </c:pt>
                <c:pt idx="6">
                  <c:v>15.66851052086</c:v>
                </c:pt>
                <c:pt idx="7">
                  <c:v>15.497085658710001</c:v>
                </c:pt>
                <c:pt idx="8">
                  <c:v>3.0289573605500002</c:v>
                </c:pt>
                <c:pt idx="9">
                  <c:v>9.1612239150699999</c:v>
                </c:pt>
                <c:pt idx="10">
                  <c:v>2.5225470949700002</c:v>
                </c:pt>
                <c:pt idx="11">
                  <c:v>4.3882316689899996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6-4681-BFD5-8E603A790D64}"/>
            </c:ext>
          </c:extLst>
        </c:ser>
        <c:ser>
          <c:idx val="1"/>
          <c:order val="1"/>
          <c:tx>
            <c:strRef>
              <c:f>'39'!$I$12</c:f>
              <c:strCache>
                <c:ptCount val="1"/>
                <c:pt idx="0">
                  <c:v>Факторинг інший, ніж класичний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'39'!$J$10:$U$10</c:f>
              <c:strCache>
                <c:ptCount val="12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</c:strCache>
            </c:strRef>
          </c:cat>
          <c:val>
            <c:numRef>
              <c:f>'39'!$J$12:$U$12</c:f>
              <c:numCache>
                <c:formatCode>0.0</c:formatCode>
                <c:ptCount val="12"/>
                <c:pt idx="8">
                  <c:v>10.15806206053</c:v>
                </c:pt>
                <c:pt idx="9">
                  <c:v>7.8883462254600003</c:v>
                </c:pt>
                <c:pt idx="10">
                  <c:v>10.94692224908</c:v>
                </c:pt>
                <c:pt idx="11">
                  <c:v>11.160985876130001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6-4681-BFD5-8E603A79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6269888"/>
        <c:axId val="696274048"/>
      </c:barChart>
      <c:lineChart>
        <c:grouping val="standard"/>
        <c:varyColors val="0"/>
        <c:ser>
          <c:idx val="2"/>
          <c:order val="2"/>
          <c:tx>
            <c:strRef>
              <c:f>'39'!$I$13</c:f>
              <c:strCache>
                <c:ptCount val="1"/>
                <c:pt idx="0">
                  <c:v>Кількість договорів, тис. од. (п. ш.)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'39'!$J$10:$U$10</c:f>
              <c:strCache>
                <c:ptCount val="12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</c:strCache>
            </c:strRef>
          </c:cat>
          <c:val>
            <c:numRef>
              <c:f>'39'!$J$13:$U$13</c:f>
              <c:numCache>
                <c:formatCode>0.0</c:formatCode>
                <c:ptCount val="12"/>
                <c:pt idx="0">
                  <c:v>3.2879999999999998</c:v>
                </c:pt>
                <c:pt idx="1">
                  <c:v>1.8779999999999999</c:v>
                </c:pt>
                <c:pt idx="2">
                  <c:v>4.6459999999999999</c:v>
                </c:pt>
                <c:pt idx="3">
                  <c:v>5.0060000000000002</c:v>
                </c:pt>
                <c:pt idx="4">
                  <c:v>4.4470000000000001</c:v>
                </c:pt>
                <c:pt idx="5">
                  <c:v>5.6040000000000001</c:v>
                </c:pt>
                <c:pt idx="6">
                  <c:v>5.335</c:v>
                </c:pt>
                <c:pt idx="7">
                  <c:v>4.7530000000000001</c:v>
                </c:pt>
                <c:pt idx="8">
                  <c:v>3.2629999999999999</c:v>
                </c:pt>
                <c:pt idx="9">
                  <c:v>3.0489999999999999</c:v>
                </c:pt>
                <c:pt idx="10">
                  <c:v>3.1269999999999998</c:v>
                </c:pt>
                <c:pt idx="11">
                  <c:v>3.3650000000000002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56-4681-BFD5-8E603A79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947616"/>
        <c:axId val="638950944"/>
      </c:lineChart>
      <c:catAx>
        <c:axId val="69626988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6274048"/>
        <c:crosses val="autoZero"/>
        <c:auto val="1"/>
        <c:lblAlgn val="ctr"/>
        <c:lblOffset val="100"/>
        <c:tickLblSkip val="1"/>
        <c:noMultiLvlLbl val="0"/>
      </c:catAx>
      <c:valAx>
        <c:axId val="696274048"/>
        <c:scaling>
          <c:orientation val="minMax"/>
          <c:max val="2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6269888"/>
        <c:crosses val="autoZero"/>
        <c:crossBetween val="between"/>
        <c:majorUnit val="4"/>
      </c:valAx>
      <c:valAx>
        <c:axId val="638950944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38947616"/>
        <c:crosses val="max"/>
        <c:crossBetween val="between"/>
      </c:valAx>
      <c:catAx>
        <c:axId val="638947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895094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400805753886751"/>
          <c:w val="1"/>
          <c:h val="0.1733624931178829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301434024792176E-2"/>
          <c:y val="4.6214180219703395E-2"/>
          <c:w val="0.86339713195041567"/>
          <c:h val="0.67538780182998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'39'!$H$11</c:f>
              <c:strCache>
                <c:ptCount val="1"/>
                <c:pt idx="0">
                  <c:v>Classical factoring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532E-4065-B78B-676ECF83A57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532E-4065-B78B-676ECF83A57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532E-4065-B78B-676ECF83A572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532E-4065-B78B-676ECF83A57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532E-4065-B78B-676ECF83A572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532E-4065-B78B-676ECF83A572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532E-4065-B78B-676ECF83A572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532E-4065-B78B-676ECF83A572}"/>
              </c:ext>
            </c:extLst>
          </c:dPt>
          <c:cat>
            <c:strRef>
              <c:f>'39'!$J$9:$U$9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'39'!$J$11:$U$11</c:f>
              <c:numCache>
                <c:formatCode>0.0</c:formatCode>
                <c:ptCount val="12"/>
                <c:pt idx="0">
                  <c:v>10.14598050939</c:v>
                </c:pt>
                <c:pt idx="1">
                  <c:v>9.1891959219199997</c:v>
                </c:pt>
                <c:pt idx="2">
                  <c:v>11.545227561620001</c:v>
                </c:pt>
                <c:pt idx="3">
                  <c:v>15.056334840550001</c:v>
                </c:pt>
                <c:pt idx="4">
                  <c:v>20.950408439029999</c:v>
                </c:pt>
                <c:pt idx="5">
                  <c:v>15.75221381974</c:v>
                </c:pt>
                <c:pt idx="6">
                  <c:v>15.66851052086</c:v>
                </c:pt>
                <c:pt idx="7">
                  <c:v>15.497085658710001</c:v>
                </c:pt>
                <c:pt idx="8">
                  <c:v>3.0289573605500002</c:v>
                </c:pt>
                <c:pt idx="9">
                  <c:v>9.1612239150699999</c:v>
                </c:pt>
                <c:pt idx="10">
                  <c:v>2.5225470949700002</c:v>
                </c:pt>
                <c:pt idx="11">
                  <c:v>4.3882316689899996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32E-4065-B78B-676ECF83A572}"/>
            </c:ext>
          </c:extLst>
        </c:ser>
        <c:ser>
          <c:idx val="1"/>
          <c:order val="1"/>
          <c:tx>
            <c:strRef>
              <c:f>'39'!$H$12</c:f>
              <c:strCache>
                <c:ptCount val="1"/>
                <c:pt idx="0">
                  <c:v>Other factoring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'39'!$J$9:$U$9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'39'!$J$12:$U$12</c:f>
              <c:numCache>
                <c:formatCode>0.0</c:formatCode>
                <c:ptCount val="12"/>
                <c:pt idx="8">
                  <c:v>10.15806206053</c:v>
                </c:pt>
                <c:pt idx="9">
                  <c:v>7.8883462254600003</c:v>
                </c:pt>
                <c:pt idx="10">
                  <c:v>10.94692224908</c:v>
                </c:pt>
                <c:pt idx="11">
                  <c:v>11.160985876130001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32E-4065-B78B-676ECF83A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6269888"/>
        <c:axId val="696274048"/>
      </c:barChart>
      <c:lineChart>
        <c:grouping val="standard"/>
        <c:varyColors val="0"/>
        <c:ser>
          <c:idx val="2"/>
          <c:order val="2"/>
          <c:tx>
            <c:strRef>
              <c:f>'39'!$H$13</c:f>
              <c:strCache>
                <c:ptCount val="1"/>
                <c:pt idx="0">
                  <c:v>Number of contracts, thousands (r.h.s.)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'39'!$J$9:$U$9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'39'!$J$13:$U$13</c:f>
              <c:numCache>
                <c:formatCode>0.0</c:formatCode>
                <c:ptCount val="12"/>
                <c:pt idx="0">
                  <c:v>3.2879999999999998</c:v>
                </c:pt>
                <c:pt idx="1">
                  <c:v>1.8779999999999999</c:v>
                </c:pt>
                <c:pt idx="2">
                  <c:v>4.6459999999999999</c:v>
                </c:pt>
                <c:pt idx="3">
                  <c:v>5.0060000000000002</c:v>
                </c:pt>
                <c:pt idx="4">
                  <c:v>4.4470000000000001</c:v>
                </c:pt>
                <c:pt idx="5">
                  <c:v>5.6040000000000001</c:v>
                </c:pt>
                <c:pt idx="6">
                  <c:v>5.335</c:v>
                </c:pt>
                <c:pt idx="7">
                  <c:v>4.7530000000000001</c:v>
                </c:pt>
                <c:pt idx="8">
                  <c:v>3.2629999999999999</c:v>
                </c:pt>
                <c:pt idx="9">
                  <c:v>3.0489999999999999</c:v>
                </c:pt>
                <c:pt idx="10">
                  <c:v>3.1269999999999998</c:v>
                </c:pt>
                <c:pt idx="11">
                  <c:v>3.3650000000000002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32E-4065-B78B-676ECF83A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947616"/>
        <c:axId val="638950944"/>
      </c:lineChart>
      <c:catAx>
        <c:axId val="69626988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6274048"/>
        <c:crosses val="autoZero"/>
        <c:auto val="1"/>
        <c:lblAlgn val="ctr"/>
        <c:lblOffset val="100"/>
        <c:tickLblSkip val="1"/>
        <c:noMultiLvlLbl val="0"/>
      </c:catAx>
      <c:valAx>
        <c:axId val="6962740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6269888"/>
        <c:crosses val="autoZero"/>
        <c:crossBetween val="between"/>
        <c:majorUnit val="4"/>
      </c:valAx>
      <c:valAx>
        <c:axId val="638950944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38947616"/>
        <c:crosses val="max"/>
        <c:crossBetween val="between"/>
      </c:valAx>
      <c:catAx>
        <c:axId val="638947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895094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400805753886751"/>
          <c:w val="1"/>
          <c:h val="0.1733624931178829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6478583330610648"/>
          <c:h val="0.77747128060263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'40'!$I$11</c:f>
              <c:strCache>
                <c:ptCount val="1"/>
                <c:pt idx="0">
                  <c:v>Обсяг операцій фінансового лізингу, млрд грн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'40'!$J$10:$U$10</c:f>
              <c:strCache>
                <c:ptCount val="12"/>
                <c:pt idx="0">
                  <c:v>І.22</c:v>
                </c:pt>
                <c:pt idx="3">
                  <c:v>IV.22</c:v>
                </c:pt>
                <c:pt idx="5">
                  <c:v>ІІ.23</c:v>
                </c:pt>
                <c:pt idx="7">
                  <c:v>IV.23</c:v>
                </c:pt>
                <c:pt idx="9">
                  <c:v>ІІ.24</c:v>
                </c:pt>
                <c:pt idx="11">
                  <c:v>IV.24</c:v>
                </c:pt>
              </c:strCache>
            </c:strRef>
          </c:cat>
          <c:val>
            <c:numRef>
              <c:f>'40'!$J$11:$U$11</c:f>
              <c:numCache>
                <c:formatCode>0.0</c:formatCode>
                <c:ptCount val="12"/>
                <c:pt idx="0">
                  <c:v>4.5406227530900001</c:v>
                </c:pt>
                <c:pt idx="1">
                  <c:v>1.5664818203199999</c:v>
                </c:pt>
                <c:pt idx="2">
                  <c:v>2.8738696602599996</c:v>
                </c:pt>
                <c:pt idx="3">
                  <c:v>3.35488854394</c:v>
                </c:pt>
                <c:pt idx="4">
                  <c:v>4.6056548351600002</c:v>
                </c:pt>
                <c:pt idx="5">
                  <c:v>5.5710128178400007</c:v>
                </c:pt>
                <c:pt idx="6">
                  <c:v>5.8894609533499995</c:v>
                </c:pt>
                <c:pt idx="7">
                  <c:v>4.8482479031099999</c:v>
                </c:pt>
                <c:pt idx="8" formatCode="0.000">
                  <c:v>4.5387732316199996</c:v>
                </c:pt>
                <c:pt idx="9" formatCode="0.000">
                  <c:v>5.8906006388599996</c:v>
                </c:pt>
                <c:pt idx="10" formatCode="0.000">
                  <c:v>6.1131399680899996</c:v>
                </c:pt>
                <c:pt idx="11" formatCode="0.000">
                  <c:v>7.0256737790099999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C-4267-BE3A-A231DAA0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862752"/>
        <c:axId val="392765136"/>
      </c:barChart>
      <c:lineChart>
        <c:grouping val="standard"/>
        <c:varyColors val="0"/>
        <c:ser>
          <c:idx val="1"/>
          <c:order val="1"/>
          <c:tx>
            <c:strRef>
              <c:f>'40'!$I$12</c:f>
              <c:strCache>
                <c:ptCount val="1"/>
                <c:pt idx="0">
                  <c:v>Кількість договорів, тис. од. (п. ш.)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'40'!$J$10:$U$10</c:f>
              <c:strCache>
                <c:ptCount val="12"/>
                <c:pt idx="0">
                  <c:v>І.22</c:v>
                </c:pt>
                <c:pt idx="3">
                  <c:v>IV.22</c:v>
                </c:pt>
                <c:pt idx="5">
                  <c:v>ІІ.23</c:v>
                </c:pt>
                <c:pt idx="7">
                  <c:v>IV.23</c:v>
                </c:pt>
                <c:pt idx="9">
                  <c:v>ІІ.24</c:v>
                </c:pt>
                <c:pt idx="11">
                  <c:v>IV.24</c:v>
                </c:pt>
              </c:strCache>
            </c:strRef>
          </c:cat>
          <c:val>
            <c:numRef>
              <c:f>'40'!$J$12:$U$12</c:f>
              <c:numCache>
                <c:formatCode>0.0</c:formatCode>
                <c:ptCount val="12"/>
                <c:pt idx="0">
                  <c:v>2.4220000000000002</c:v>
                </c:pt>
                <c:pt idx="1">
                  <c:v>0.59299999999999997</c:v>
                </c:pt>
                <c:pt idx="2">
                  <c:v>1.2390000000000001</c:v>
                </c:pt>
                <c:pt idx="3">
                  <c:v>1.6060000000000001</c:v>
                </c:pt>
                <c:pt idx="4">
                  <c:v>1.637</c:v>
                </c:pt>
                <c:pt idx="5">
                  <c:v>2.7210000000000001</c:v>
                </c:pt>
                <c:pt idx="6">
                  <c:v>2.125</c:v>
                </c:pt>
                <c:pt idx="7">
                  <c:v>2.19</c:v>
                </c:pt>
                <c:pt idx="8">
                  <c:v>2.35</c:v>
                </c:pt>
                <c:pt idx="9">
                  <c:v>2.573</c:v>
                </c:pt>
                <c:pt idx="10">
                  <c:v>2.8540000000000001</c:v>
                </c:pt>
                <c:pt idx="11">
                  <c:v>2.8220000000000001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C-4267-BE3A-A231DAA0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297768"/>
        <c:axId val="667293832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valAx>
        <c:axId val="667293832"/>
        <c:scaling>
          <c:orientation val="minMax"/>
          <c:max val="8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7297768"/>
        <c:crosses val="max"/>
        <c:crossBetween val="between"/>
      </c:valAx>
      <c:catAx>
        <c:axId val="66729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7293832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754519774011299"/>
          <c:w val="1"/>
          <c:h val="0.1024548022598870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6478583330610648"/>
          <c:h val="0.77747128060263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'40'!$H$11</c:f>
              <c:strCache>
                <c:ptCount val="1"/>
                <c:pt idx="0">
                  <c:v>Volume of financial leasing agreements, UAH billions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'40'!$J$9:$U$9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'40'!$J$11:$U$11</c:f>
              <c:numCache>
                <c:formatCode>0.0</c:formatCode>
                <c:ptCount val="12"/>
                <c:pt idx="0">
                  <c:v>4.5406227530900001</c:v>
                </c:pt>
                <c:pt idx="1">
                  <c:v>1.5664818203199999</c:v>
                </c:pt>
                <c:pt idx="2">
                  <c:v>2.8738696602599996</c:v>
                </c:pt>
                <c:pt idx="3">
                  <c:v>3.35488854394</c:v>
                </c:pt>
                <c:pt idx="4">
                  <c:v>4.6056548351600002</c:v>
                </c:pt>
                <c:pt idx="5">
                  <c:v>5.5710128178400007</c:v>
                </c:pt>
                <c:pt idx="6">
                  <c:v>5.8894609533499995</c:v>
                </c:pt>
                <c:pt idx="7">
                  <c:v>4.8482479031099999</c:v>
                </c:pt>
                <c:pt idx="8" formatCode="0.000">
                  <c:v>4.5387732316199996</c:v>
                </c:pt>
                <c:pt idx="9" formatCode="0.000">
                  <c:v>5.8906006388599996</c:v>
                </c:pt>
                <c:pt idx="10" formatCode="0.000">
                  <c:v>6.1131399680899996</c:v>
                </c:pt>
                <c:pt idx="11" formatCode="0.000">
                  <c:v>7.0256737790099999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0-40BA-999B-E602CEFB5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862752"/>
        <c:axId val="392765136"/>
      </c:barChart>
      <c:lineChart>
        <c:grouping val="standard"/>
        <c:varyColors val="0"/>
        <c:ser>
          <c:idx val="1"/>
          <c:order val="1"/>
          <c:tx>
            <c:strRef>
              <c:f>'40'!$H$12</c:f>
              <c:strCache>
                <c:ptCount val="1"/>
                <c:pt idx="0">
                  <c:v>Number of contracts, thousands (r.h.s.)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'40'!$J$9:$U$9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'40'!$J$12:$U$12</c:f>
              <c:numCache>
                <c:formatCode>0.0</c:formatCode>
                <c:ptCount val="12"/>
                <c:pt idx="0">
                  <c:v>2.4220000000000002</c:v>
                </c:pt>
                <c:pt idx="1">
                  <c:v>0.59299999999999997</c:v>
                </c:pt>
                <c:pt idx="2">
                  <c:v>1.2390000000000001</c:v>
                </c:pt>
                <c:pt idx="3">
                  <c:v>1.6060000000000001</c:v>
                </c:pt>
                <c:pt idx="4">
                  <c:v>1.637</c:v>
                </c:pt>
                <c:pt idx="5">
                  <c:v>2.7210000000000001</c:v>
                </c:pt>
                <c:pt idx="6">
                  <c:v>2.125</c:v>
                </c:pt>
                <c:pt idx="7">
                  <c:v>2.19</c:v>
                </c:pt>
                <c:pt idx="8">
                  <c:v>2.35</c:v>
                </c:pt>
                <c:pt idx="9">
                  <c:v>2.573</c:v>
                </c:pt>
                <c:pt idx="10">
                  <c:v>2.8540000000000001</c:v>
                </c:pt>
                <c:pt idx="11">
                  <c:v>2.8220000000000001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0-40BA-999B-E602CEFB5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297768"/>
        <c:axId val="667293832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valAx>
        <c:axId val="667293832"/>
        <c:scaling>
          <c:orientation val="minMax"/>
          <c:max val="8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7297768"/>
        <c:crosses val="max"/>
        <c:crossBetween val="between"/>
      </c:valAx>
      <c:catAx>
        <c:axId val="66729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7293832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754519774011299"/>
          <c:w val="1"/>
          <c:h val="0.1024548022598870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4057472845215"/>
          <c:y val="5.1274109826802E-2"/>
          <c:w val="0.8500778219858246"/>
          <c:h val="0.7231332645816223"/>
        </c:manualLayout>
      </c:layout>
      <c:lineChart>
        <c:grouping val="standard"/>
        <c:varyColors val="0"/>
        <c:ser>
          <c:idx val="0"/>
          <c:order val="0"/>
          <c:tx>
            <c:strRef>
              <c:f>'4'!$H$12</c:f>
              <c:strCache>
                <c:ptCount val="1"/>
                <c:pt idx="0">
                  <c:v>Insurers*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'4'!$J$11:$V$11</c:f>
              <c:numCache>
                <c:formatCode>m/d/yyyy</c:formatCode>
                <c:ptCount val="13"/>
                <c:pt idx="0">
                  <c:v>44561</c:v>
                </c:pt>
                <c:pt idx="1">
                  <c:v>44651</c:v>
                </c:pt>
                <c:pt idx="2">
                  <c:v>44742</c:v>
                </c:pt>
                <c:pt idx="3">
                  <c:v>44834</c:v>
                </c:pt>
                <c:pt idx="4">
                  <c:v>44926</c:v>
                </c:pt>
                <c:pt idx="5">
                  <c:v>45016</c:v>
                </c:pt>
                <c:pt idx="6">
                  <c:v>45107</c:v>
                </c:pt>
                <c:pt idx="7">
                  <c:v>45199</c:v>
                </c:pt>
                <c:pt idx="8">
                  <c:v>45291</c:v>
                </c:pt>
                <c:pt idx="9">
                  <c:v>45382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</c:numCache>
            </c:numRef>
          </c:cat>
          <c:val>
            <c:numRef>
              <c:f>'4'!$J$12:$V$12</c:f>
              <c:numCache>
                <c:formatCode>0%</c:formatCode>
                <c:ptCount val="13"/>
                <c:pt idx="0">
                  <c:v>0.49059758713852419</c:v>
                </c:pt>
                <c:pt idx="1">
                  <c:v>0.50126553098213866</c:v>
                </c:pt>
                <c:pt idx="2">
                  <c:v>0.51447911136658708</c:v>
                </c:pt>
                <c:pt idx="3">
                  <c:v>0.52045609743106891</c:v>
                </c:pt>
                <c:pt idx="4">
                  <c:v>0.54244418406086503</c:v>
                </c:pt>
                <c:pt idx="5">
                  <c:v>0.56954047966029675</c:v>
                </c:pt>
                <c:pt idx="6">
                  <c:v>0.57844461093950694</c:v>
                </c:pt>
                <c:pt idx="7" formatCode="0.0%">
                  <c:v>0.60688363023839564</c:v>
                </c:pt>
                <c:pt idx="8" formatCode="0.0%">
                  <c:v>0.62215574904414028</c:v>
                </c:pt>
                <c:pt idx="9" formatCode="0.0%">
                  <c:v>0.61709035068468066</c:v>
                </c:pt>
                <c:pt idx="10" formatCode="0.0%">
                  <c:v>0.62220922242457555</c:v>
                </c:pt>
                <c:pt idx="11" formatCode="0.0%">
                  <c:v>0.62019129475924362</c:v>
                </c:pt>
                <c:pt idx="12" formatCode="0.0%">
                  <c:v>0.62093576842971232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E-4F9F-BF76-65C064B8F93A}"/>
            </c:ext>
          </c:extLst>
        </c:ser>
        <c:ser>
          <c:idx val="1"/>
          <c:order val="1"/>
          <c:tx>
            <c:strRef>
              <c:f>'4'!$H$13</c:f>
              <c:strCache>
                <c:ptCount val="1"/>
                <c:pt idx="0">
                  <c:v>Finance companies</c:v>
                </c:pt>
              </c:strCache>
            </c:strRef>
          </c:tx>
          <c:spPr>
            <a:ln w="25400" cap="rnd" cmpd="sng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'4'!$J$11:$V$11</c:f>
              <c:numCache>
                <c:formatCode>m/d/yyyy</c:formatCode>
                <c:ptCount val="13"/>
                <c:pt idx="0">
                  <c:v>44561</c:v>
                </c:pt>
                <c:pt idx="1">
                  <c:v>44651</c:v>
                </c:pt>
                <c:pt idx="2">
                  <c:v>44742</c:v>
                </c:pt>
                <c:pt idx="3">
                  <c:v>44834</c:v>
                </c:pt>
                <c:pt idx="4">
                  <c:v>44926</c:v>
                </c:pt>
                <c:pt idx="5">
                  <c:v>45016</c:v>
                </c:pt>
                <c:pt idx="6">
                  <c:v>45107</c:v>
                </c:pt>
                <c:pt idx="7">
                  <c:v>45199</c:v>
                </c:pt>
                <c:pt idx="8">
                  <c:v>45291</c:v>
                </c:pt>
                <c:pt idx="9">
                  <c:v>45382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</c:numCache>
            </c:numRef>
          </c:cat>
          <c:val>
            <c:numRef>
              <c:f>'4'!$J$13:$V$13</c:f>
              <c:numCache>
                <c:formatCode>0%</c:formatCode>
                <c:ptCount val="13"/>
                <c:pt idx="0">
                  <c:v>0.32936794662503793</c:v>
                </c:pt>
                <c:pt idx="1">
                  <c:v>0.33194357461340768</c:v>
                </c:pt>
                <c:pt idx="2">
                  <c:v>0.33832270010807447</c:v>
                </c:pt>
                <c:pt idx="3">
                  <c:v>0.349526705984886</c:v>
                </c:pt>
                <c:pt idx="4">
                  <c:v>0.47307462522969773</c:v>
                </c:pt>
                <c:pt idx="5">
                  <c:v>0.44586567065481697</c:v>
                </c:pt>
                <c:pt idx="6">
                  <c:v>0.46945208202016947</c:v>
                </c:pt>
                <c:pt idx="7" formatCode="0.0%">
                  <c:v>0.46580487776984686</c:v>
                </c:pt>
                <c:pt idx="8" formatCode="0.0%">
                  <c:v>0.47948102077663385</c:v>
                </c:pt>
                <c:pt idx="9" formatCode="0.0%">
                  <c:v>0.52775849330990043</c:v>
                </c:pt>
                <c:pt idx="10" formatCode="0.0%">
                  <c:v>0.57652354696812036</c:v>
                </c:pt>
                <c:pt idx="11" formatCode="0.0%">
                  <c:v>0.63145717204436103</c:v>
                </c:pt>
                <c:pt idx="12" formatCode="0.0%">
                  <c:v>0.70581808089760223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E-4F9F-BF76-65C064B8F93A}"/>
            </c:ext>
          </c:extLst>
        </c:ser>
        <c:ser>
          <c:idx val="2"/>
          <c:order val="2"/>
          <c:tx>
            <c:strRef>
              <c:f>'4'!$H$14</c:f>
              <c:strCache>
                <c:ptCount val="1"/>
                <c:pt idx="0">
                  <c:v>Credit unions</c:v>
                </c:pt>
              </c:strCache>
            </c:strRef>
          </c:tx>
          <c:spPr>
            <a:ln w="25400" cap="rnd" cmpd="sng">
              <a:solidFill>
                <a:srgbClr val="91C8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'4'!$J$11:$V$11</c:f>
              <c:numCache>
                <c:formatCode>m/d/yyyy</c:formatCode>
                <c:ptCount val="13"/>
                <c:pt idx="0">
                  <c:v>44561</c:v>
                </c:pt>
                <c:pt idx="1">
                  <c:v>44651</c:v>
                </c:pt>
                <c:pt idx="2">
                  <c:v>44742</c:v>
                </c:pt>
                <c:pt idx="3">
                  <c:v>44834</c:v>
                </c:pt>
                <c:pt idx="4">
                  <c:v>44926</c:v>
                </c:pt>
                <c:pt idx="5">
                  <c:v>45016</c:v>
                </c:pt>
                <c:pt idx="6">
                  <c:v>45107</c:v>
                </c:pt>
                <c:pt idx="7">
                  <c:v>45199</c:v>
                </c:pt>
                <c:pt idx="8">
                  <c:v>45291</c:v>
                </c:pt>
                <c:pt idx="9">
                  <c:v>45382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</c:numCache>
            </c:numRef>
          </c:cat>
          <c:val>
            <c:numRef>
              <c:f>'4'!$J$14:$V$14</c:f>
              <c:numCache>
                <c:formatCode>0%</c:formatCode>
                <c:ptCount val="13"/>
                <c:pt idx="0">
                  <c:v>0.41440002156716016</c:v>
                </c:pt>
                <c:pt idx="1">
                  <c:v>0.41738506019704269</c:v>
                </c:pt>
                <c:pt idx="2">
                  <c:v>0.43055177516084514</c:v>
                </c:pt>
                <c:pt idx="3">
                  <c:v>0.44605502111363687</c:v>
                </c:pt>
                <c:pt idx="4">
                  <c:v>0.49756832855471789</c:v>
                </c:pt>
                <c:pt idx="5">
                  <c:v>0.51443108442099927</c:v>
                </c:pt>
                <c:pt idx="6">
                  <c:v>0.52750044156803766</c:v>
                </c:pt>
                <c:pt idx="7" formatCode="0.0%">
                  <c:v>0.53247729455219206</c:v>
                </c:pt>
                <c:pt idx="8" formatCode="0.0%">
                  <c:v>0.55281827833542041</c:v>
                </c:pt>
                <c:pt idx="9" formatCode="0.0%">
                  <c:v>0.55879999999999996</c:v>
                </c:pt>
                <c:pt idx="10" formatCode="0.0%">
                  <c:v>0.57479999999999998</c:v>
                </c:pt>
                <c:pt idx="11" formatCode="0.0%">
                  <c:v>0.5766</c:v>
                </c:pt>
                <c:pt idx="12" formatCode="0.0%">
                  <c:v>0.58599999999999997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AE-4F9F-BF76-65C064B8F93A}"/>
            </c:ext>
          </c:extLst>
        </c:ser>
        <c:ser>
          <c:idx val="4"/>
          <c:order val="3"/>
          <c:tx>
            <c:strRef>
              <c:f>'4'!$H$15</c:f>
              <c:strCache>
                <c:ptCount val="1"/>
                <c:pt idx="0">
                  <c:v>Pawnshops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'4'!$J$11:$V$11</c:f>
              <c:numCache>
                <c:formatCode>m/d/yyyy</c:formatCode>
                <c:ptCount val="13"/>
                <c:pt idx="0">
                  <c:v>44561</c:v>
                </c:pt>
                <c:pt idx="1">
                  <c:v>44651</c:v>
                </c:pt>
                <c:pt idx="2">
                  <c:v>44742</c:v>
                </c:pt>
                <c:pt idx="3">
                  <c:v>44834</c:v>
                </c:pt>
                <c:pt idx="4">
                  <c:v>44926</c:v>
                </c:pt>
                <c:pt idx="5">
                  <c:v>45016</c:v>
                </c:pt>
                <c:pt idx="6">
                  <c:v>45107</c:v>
                </c:pt>
                <c:pt idx="7">
                  <c:v>45199</c:v>
                </c:pt>
                <c:pt idx="8">
                  <c:v>45291</c:v>
                </c:pt>
                <c:pt idx="9">
                  <c:v>45382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</c:numCache>
            </c:numRef>
          </c:cat>
          <c:val>
            <c:numRef>
              <c:f>'4'!$J$15:$V$15</c:f>
              <c:numCache>
                <c:formatCode>0%</c:formatCode>
                <c:ptCount val="13"/>
                <c:pt idx="0">
                  <c:v>0.56775941301906196</c:v>
                </c:pt>
                <c:pt idx="1">
                  <c:v>0.57362767716180119</c:v>
                </c:pt>
                <c:pt idx="2">
                  <c:v>0.58413346218100504</c:v>
                </c:pt>
                <c:pt idx="3">
                  <c:v>0.59504516610379365</c:v>
                </c:pt>
                <c:pt idx="4">
                  <c:v>0.62555861028211479</c:v>
                </c:pt>
                <c:pt idx="5">
                  <c:v>0.63496509074108165</c:v>
                </c:pt>
                <c:pt idx="6">
                  <c:v>0.65027623056640793</c:v>
                </c:pt>
                <c:pt idx="7" formatCode="0.0%">
                  <c:v>0.64852956381235272</c:v>
                </c:pt>
                <c:pt idx="8" formatCode="0.0%">
                  <c:v>0.66276949754992076</c:v>
                </c:pt>
                <c:pt idx="9" formatCode="0.0%">
                  <c:v>0.66288255227230308</c:v>
                </c:pt>
                <c:pt idx="10" formatCode="0.0%">
                  <c:v>0.67597350063227712</c:v>
                </c:pt>
                <c:pt idx="11" formatCode="0.0%">
                  <c:v>0.68734025947263699</c:v>
                </c:pt>
                <c:pt idx="12" formatCode="0.0%">
                  <c:v>0.66775196544173787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AE-4F9F-BF76-65C064B8F93A}"/>
            </c:ext>
          </c:extLst>
        </c:ser>
        <c:ser>
          <c:idx val="3"/>
          <c:order val="4"/>
          <c:tx>
            <c:strRef>
              <c:f>'4'!$H$16</c:f>
              <c:strCache>
                <c:ptCount val="1"/>
                <c:pt idx="0">
                  <c:v>Banks</c:v>
                </c:pt>
              </c:strCache>
            </c:strRef>
          </c:tx>
          <c:spPr>
            <a:ln w="254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'4'!$J$11:$V$11</c:f>
              <c:numCache>
                <c:formatCode>m/d/yyyy</c:formatCode>
                <c:ptCount val="13"/>
                <c:pt idx="0">
                  <c:v>44561</c:v>
                </c:pt>
                <c:pt idx="1">
                  <c:v>44651</c:v>
                </c:pt>
                <c:pt idx="2">
                  <c:v>44742</c:v>
                </c:pt>
                <c:pt idx="3">
                  <c:v>44834</c:v>
                </c:pt>
                <c:pt idx="4">
                  <c:v>44926</c:v>
                </c:pt>
                <c:pt idx="5">
                  <c:v>45016</c:v>
                </c:pt>
                <c:pt idx="6">
                  <c:v>45107</c:v>
                </c:pt>
                <c:pt idx="7">
                  <c:v>45199</c:v>
                </c:pt>
                <c:pt idx="8">
                  <c:v>45291</c:v>
                </c:pt>
                <c:pt idx="9">
                  <c:v>45382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</c:numCache>
            </c:numRef>
          </c:cat>
          <c:val>
            <c:numRef>
              <c:f>'4'!$J$16:$V$16</c:f>
              <c:numCache>
                <c:formatCode>0%</c:formatCode>
                <c:ptCount val="13"/>
                <c:pt idx="0">
                  <c:v>0.76254005964082738</c:v>
                </c:pt>
                <c:pt idx="1">
                  <c:v>0.768404325333361</c:v>
                </c:pt>
                <c:pt idx="2">
                  <c:v>0.78441392616912731</c:v>
                </c:pt>
                <c:pt idx="3">
                  <c:v>0.7820209214604561</c:v>
                </c:pt>
                <c:pt idx="4">
                  <c:v>0.78358400821801832</c:v>
                </c:pt>
                <c:pt idx="5">
                  <c:v>0.78326456430562663</c:v>
                </c:pt>
                <c:pt idx="6">
                  <c:v>0.77914767552586539</c:v>
                </c:pt>
                <c:pt idx="7" formatCode="0.0%">
                  <c:v>0.77817905002755905</c:v>
                </c:pt>
                <c:pt idx="8" formatCode="0.0%">
                  <c:v>0.77627423623296654</c:v>
                </c:pt>
                <c:pt idx="9" formatCode="0.0%">
                  <c:v>0.78119702125501611</c:v>
                </c:pt>
                <c:pt idx="10" formatCode="0.0%">
                  <c:v>0.78117793654022838</c:v>
                </c:pt>
                <c:pt idx="11" formatCode="0.0%">
                  <c:v>0.78332648226824297</c:v>
                </c:pt>
                <c:pt idx="12" formatCode="0.0%">
                  <c:v>0.77819893272939777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AE-4F9F-BF76-65C064B8F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0065279"/>
        <c:axId val="1080066111"/>
      </c:lineChart>
      <c:catAx>
        <c:axId val="1080065279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80066111"/>
        <c:crosses val="autoZero"/>
        <c:auto val="0"/>
        <c:lblAlgn val="ctr"/>
        <c:lblOffset val="100"/>
        <c:noMultiLvlLbl val="0"/>
      </c:catAx>
      <c:valAx>
        <c:axId val="1080066111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80065279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5039201360272154"/>
          <c:w val="1"/>
          <c:h val="0.1496079863972783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23283685924798E-2"/>
          <c:y val="5.3999990655015893E-2"/>
          <c:w val="0.85554121999810262"/>
          <c:h val="0.767494718786065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'41'!$H$11</c:f>
              <c:strCache>
                <c:ptCount val="1"/>
                <c:pt idx="0">
                  <c:v>Прибуток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'41'!$I$10:$T$10</c:f>
              <c:strCache>
                <c:ptCount val="12"/>
                <c:pt idx="0">
                  <c:v>І.22</c:v>
                </c:pt>
                <c:pt idx="3">
                  <c:v>IV.22</c:v>
                </c:pt>
                <c:pt idx="5">
                  <c:v>ІІ.23</c:v>
                </c:pt>
                <c:pt idx="7">
                  <c:v>IV.23</c:v>
                </c:pt>
                <c:pt idx="9">
                  <c:v>ІІ.24</c:v>
                </c:pt>
                <c:pt idx="11">
                  <c:v>IV.24</c:v>
                </c:pt>
              </c:strCache>
            </c:strRef>
          </c:cat>
          <c:val>
            <c:numRef>
              <c:f>'41'!$I$11:$T$11</c:f>
              <c:numCache>
                <c:formatCode>#\ ##0.0</c:formatCode>
                <c:ptCount val="12"/>
                <c:pt idx="0">
                  <c:v>1.29504328026</c:v>
                </c:pt>
                <c:pt idx="1">
                  <c:v>2.6156212067600002</c:v>
                </c:pt>
                <c:pt idx="2">
                  <c:v>4.8595073586400002</c:v>
                </c:pt>
                <c:pt idx="3">
                  <c:v>4.9815526874599998</c:v>
                </c:pt>
                <c:pt idx="4">
                  <c:v>3.44555713966</c:v>
                </c:pt>
                <c:pt idx="5">
                  <c:v>5.6218307262199998</c:v>
                </c:pt>
                <c:pt idx="6">
                  <c:v>8.1793351407999992</c:v>
                </c:pt>
                <c:pt idx="7">
                  <c:v>9.5216143667500006</c:v>
                </c:pt>
                <c:pt idx="8">
                  <c:v>3.3515716435199998</c:v>
                </c:pt>
                <c:pt idx="9">
                  <c:v>6.3676547335800002</c:v>
                </c:pt>
                <c:pt idx="10">
                  <c:v>11.862360936509999</c:v>
                </c:pt>
                <c:pt idx="11">
                  <c:v>13.20909352022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4-4DF5-A2B8-66C5ABC764D6}"/>
            </c:ext>
          </c:extLst>
        </c:ser>
        <c:ser>
          <c:idx val="1"/>
          <c:order val="1"/>
          <c:tx>
            <c:strRef>
              <c:f>'41'!$H$12</c:f>
              <c:strCache>
                <c:ptCount val="1"/>
                <c:pt idx="0">
                  <c:v>Збиток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'41'!$I$10:$T$10</c:f>
              <c:strCache>
                <c:ptCount val="12"/>
                <c:pt idx="0">
                  <c:v>І.22</c:v>
                </c:pt>
                <c:pt idx="3">
                  <c:v>IV.22</c:v>
                </c:pt>
                <c:pt idx="5">
                  <c:v>ІІ.23</c:v>
                </c:pt>
                <c:pt idx="7">
                  <c:v>IV.23</c:v>
                </c:pt>
                <c:pt idx="9">
                  <c:v>ІІ.24</c:v>
                </c:pt>
                <c:pt idx="11">
                  <c:v>IV.24</c:v>
                </c:pt>
              </c:strCache>
            </c:strRef>
          </c:cat>
          <c:val>
            <c:numRef>
              <c:f>'41'!$I$12:$T$12</c:f>
              <c:numCache>
                <c:formatCode>#\ ##0.0</c:formatCode>
                <c:ptCount val="12"/>
                <c:pt idx="0">
                  <c:v>-1.7336473153500001</c:v>
                </c:pt>
                <c:pt idx="1">
                  <c:v>-2.5101294590399998</c:v>
                </c:pt>
                <c:pt idx="2">
                  <c:v>-2.7074595216400001</c:v>
                </c:pt>
                <c:pt idx="3">
                  <c:v>-3.15722412041</c:v>
                </c:pt>
                <c:pt idx="4">
                  <c:v>-0.38970382311000001</c:v>
                </c:pt>
                <c:pt idx="5">
                  <c:v>-0.41408317608</c:v>
                </c:pt>
                <c:pt idx="6">
                  <c:v>-0.78245805105999999</c:v>
                </c:pt>
                <c:pt idx="7">
                  <c:v>-0.97952686462000005</c:v>
                </c:pt>
                <c:pt idx="8">
                  <c:v>-0.13999133227999999</c:v>
                </c:pt>
                <c:pt idx="9">
                  <c:v>-0.42282951952999998</c:v>
                </c:pt>
                <c:pt idx="10">
                  <c:v>-0.49425507432999999</c:v>
                </c:pt>
                <c:pt idx="11">
                  <c:v>-0.67288573241000005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4-4DF5-A2B8-66C5ABC76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1760"/>
        <c:axId val="16955856"/>
      </c:barChart>
      <c:catAx>
        <c:axId val="16961760"/>
        <c:scaling>
          <c:orientation val="minMax"/>
        </c:scaling>
        <c:delete val="0"/>
        <c:axPos val="b"/>
        <c:numFmt formatCode="mm/yy;@" sourceLinked="0"/>
        <c:majorTickMark val="none"/>
        <c:minorTickMark val="none"/>
        <c:tickLblPos val="low"/>
        <c:spPr>
          <a:noFill/>
          <a:ln w="3175" cap="flat" cmpd="sng" algn="ctr">
            <a:solidFill>
              <a:schemeClr val="bg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55856"/>
        <c:crosses val="autoZero"/>
        <c:auto val="0"/>
        <c:lblAlgn val="ctr"/>
        <c:lblOffset val="100"/>
        <c:noMultiLvlLbl val="0"/>
      </c:catAx>
      <c:valAx>
        <c:axId val="16955856"/>
        <c:scaling>
          <c:orientation val="minMax"/>
          <c:max val="14"/>
          <c:min val="-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61760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670314152407349"/>
          <c:w val="0.99773361161180152"/>
          <c:h val="9.8901081785743403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872643512921877E-2"/>
          <c:y val="5.3999990655015893E-2"/>
          <c:w val="0.85983990590387815"/>
          <c:h val="0.774088124238448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'41'!$G$11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'41'!$I$9:$T$9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'41'!$I$11:$T$11</c:f>
              <c:numCache>
                <c:formatCode>#\ ##0.0</c:formatCode>
                <c:ptCount val="12"/>
                <c:pt idx="0">
                  <c:v>1.29504328026</c:v>
                </c:pt>
                <c:pt idx="1">
                  <c:v>2.6156212067600002</c:v>
                </c:pt>
                <c:pt idx="2">
                  <c:v>4.8595073586400002</c:v>
                </c:pt>
                <c:pt idx="3">
                  <c:v>4.9815526874599998</c:v>
                </c:pt>
                <c:pt idx="4">
                  <c:v>3.44555713966</c:v>
                </c:pt>
                <c:pt idx="5">
                  <c:v>5.6218307262199998</c:v>
                </c:pt>
                <c:pt idx="6">
                  <c:v>8.1793351407999992</c:v>
                </c:pt>
                <c:pt idx="7">
                  <c:v>9.5216143667500006</c:v>
                </c:pt>
                <c:pt idx="8">
                  <c:v>3.3515716435199998</c:v>
                </c:pt>
                <c:pt idx="9">
                  <c:v>6.3676547335800002</c:v>
                </c:pt>
                <c:pt idx="10">
                  <c:v>11.862360936509999</c:v>
                </c:pt>
                <c:pt idx="11">
                  <c:v>13.20909352022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2-4CF1-B9E9-CE055A5B888D}"/>
            </c:ext>
          </c:extLst>
        </c:ser>
        <c:ser>
          <c:idx val="1"/>
          <c:order val="1"/>
          <c:tx>
            <c:strRef>
              <c:f>'41'!$G$12</c:f>
              <c:strCache>
                <c:ptCount val="1"/>
                <c:pt idx="0">
                  <c:v>Loss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'41'!$I$9:$T$9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'41'!$I$12:$T$12</c:f>
              <c:numCache>
                <c:formatCode>#\ ##0.0</c:formatCode>
                <c:ptCount val="12"/>
                <c:pt idx="0">
                  <c:v>-1.7336473153500001</c:v>
                </c:pt>
                <c:pt idx="1">
                  <c:v>-2.5101294590399998</c:v>
                </c:pt>
                <c:pt idx="2">
                  <c:v>-2.7074595216400001</c:v>
                </c:pt>
                <c:pt idx="3">
                  <c:v>-3.15722412041</c:v>
                </c:pt>
                <c:pt idx="4">
                  <c:v>-0.38970382311000001</c:v>
                </c:pt>
                <c:pt idx="5">
                  <c:v>-0.41408317608</c:v>
                </c:pt>
                <c:pt idx="6">
                  <c:v>-0.78245805105999999</c:v>
                </c:pt>
                <c:pt idx="7">
                  <c:v>-0.97952686462000005</c:v>
                </c:pt>
                <c:pt idx="8">
                  <c:v>-0.13999133227999999</c:v>
                </c:pt>
                <c:pt idx="9">
                  <c:v>-0.42282951952999998</c:v>
                </c:pt>
                <c:pt idx="10">
                  <c:v>-0.49425507432999999</c:v>
                </c:pt>
                <c:pt idx="11">
                  <c:v>-0.67288573241000005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2-4CF1-B9E9-CE055A5B8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1760"/>
        <c:axId val="16955856"/>
      </c:barChart>
      <c:catAx>
        <c:axId val="16961760"/>
        <c:scaling>
          <c:orientation val="minMax"/>
        </c:scaling>
        <c:delete val="0"/>
        <c:axPos val="b"/>
        <c:numFmt formatCode="mm/yy;@" sourceLinked="0"/>
        <c:majorTickMark val="none"/>
        <c:minorTickMark val="none"/>
        <c:tickLblPos val="low"/>
        <c:spPr>
          <a:noFill/>
          <a:ln w="3175" cap="flat" cmpd="sng" algn="ctr">
            <a:solidFill>
              <a:schemeClr val="bg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55856"/>
        <c:crosses val="autoZero"/>
        <c:auto val="0"/>
        <c:lblAlgn val="ctr"/>
        <c:lblOffset val="100"/>
        <c:noMultiLvlLbl val="0"/>
      </c:catAx>
      <c:valAx>
        <c:axId val="16955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61760"/>
        <c:crosses val="autoZero"/>
        <c:crossBetween val="between"/>
        <c:majorUnit val="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7.7352033123519485E-4"/>
          <c:y val="0.90329654697645634"/>
          <c:w val="0.99922647966876477"/>
          <c:h val="9.2307676333360497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9873002907831545"/>
          <c:h val="0.699740583804143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'42'!$I$11</c:f>
              <c:strCache>
                <c:ptCount val="1"/>
                <c:pt idx="0">
                  <c:v>Чистий фінансовий результат, млрд грн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'42'!$J$10:$U$10</c:f>
              <c:strCache>
                <c:ptCount val="12"/>
                <c:pt idx="0">
                  <c:v>І.22</c:v>
                </c:pt>
                <c:pt idx="3">
                  <c:v>IV.22</c:v>
                </c:pt>
                <c:pt idx="5">
                  <c:v>ІІ.23</c:v>
                </c:pt>
                <c:pt idx="7">
                  <c:v>IV.23</c:v>
                </c:pt>
                <c:pt idx="9">
                  <c:v>ІІ.24</c:v>
                </c:pt>
                <c:pt idx="11">
                  <c:v>IV.24</c:v>
                </c:pt>
              </c:strCache>
            </c:strRef>
          </c:cat>
          <c:val>
            <c:numRef>
              <c:f>'42'!$J$11:$U$11</c:f>
              <c:numCache>
                <c:formatCode>0.0</c:formatCode>
                <c:ptCount val="12"/>
                <c:pt idx="0">
                  <c:v>-0.43860403509000001</c:v>
                </c:pt>
                <c:pt idx="1">
                  <c:v>0.10549174772000036</c:v>
                </c:pt>
                <c:pt idx="2">
                  <c:v>2.152047837</c:v>
                </c:pt>
                <c:pt idx="3">
                  <c:v>1.8243285670499998</c:v>
                </c:pt>
                <c:pt idx="4">
                  <c:v>3.0558533165499999</c:v>
                </c:pt>
                <c:pt idx="5">
                  <c:v>5.2077475501399997</c:v>
                </c:pt>
                <c:pt idx="6">
                  <c:v>7.3968770897399994</c:v>
                </c:pt>
                <c:pt idx="7">
                  <c:v>8.5420875021300002</c:v>
                </c:pt>
                <c:pt idx="8">
                  <c:v>3.2115803112399997</c:v>
                </c:pt>
                <c:pt idx="9">
                  <c:v>5.9448252140500006</c:v>
                </c:pt>
                <c:pt idx="10">
                  <c:v>11.368105862179998</c:v>
                </c:pt>
                <c:pt idx="11">
                  <c:v>12.53620778781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0-4989-B68A-6BED8825F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862752"/>
        <c:axId val="392765136"/>
      </c:barChart>
      <c:lineChart>
        <c:grouping val="standard"/>
        <c:varyColors val="0"/>
        <c:ser>
          <c:idx val="1"/>
          <c:order val="1"/>
          <c:tx>
            <c:strRef>
              <c:f>'42'!$I$12</c:f>
              <c:strCache>
                <c:ptCount val="1"/>
                <c:pt idx="0">
                  <c:v>ROA (п. ш.)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  <a:ex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2-B380-4989-B68A-6BED8825F826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4-B380-4989-B68A-6BED8825F826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6-B380-4989-B68A-6BED8825F826}"/>
              </c:ext>
            </c:extLst>
          </c:dPt>
          <c:cat>
            <c:strRef>
              <c:f>'42'!$J$10:$U$10</c:f>
              <c:strCache>
                <c:ptCount val="12"/>
                <c:pt idx="0">
                  <c:v>І.22</c:v>
                </c:pt>
                <c:pt idx="3">
                  <c:v>IV.22</c:v>
                </c:pt>
                <c:pt idx="5">
                  <c:v>ІІ.23</c:v>
                </c:pt>
                <c:pt idx="7">
                  <c:v>IV.23</c:v>
                </c:pt>
                <c:pt idx="9">
                  <c:v>ІІ.24</c:v>
                </c:pt>
                <c:pt idx="11">
                  <c:v>IV.24</c:v>
                </c:pt>
              </c:strCache>
            </c:strRef>
          </c:cat>
          <c:val>
            <c:numRef>
              <c:f>'42'!$J$12:$U$12</c:f>
              <c:numCache>
                <c:formatCode>0.0%</c:formatCode>
                <c:ptCount val="12"/>
                <c:pt idx="0">
                  <c:v>-8.1558381581559817E-3</c:v>
                </c:pt>
                <c:pt idx="1">
                  <c:v>9.830374392140516E-4</c:v>
                </c:pt>
                <c:pt idx="2">
                  <c:v>1.3331401155567961E-2</c:v>
                </c:pt>
                <c:pt idx="3">
                  <c:v>2.272247580482389E-2</c:v>
                </c:pt>
                <c:pt idx="4">
                  <c:v>4.8569736747598416E-2</c:v>
                </c:pt>
                <c:pt idx="5">
                  <c:v>4.1657584042391615E-2</c:v>
                </c:pt>
                <c:pt idx="6">
                  <c:v>3.9697460488170584E-2</c:v>
                </c:pt>
                <c:pt idx="7">
                  <c:v>3.8193539855285362E-2</c:v>
                </c:pt>
                <c:pt idx="8">
                  <c:v>1.2277349025998285E-2</c:v>
                </c:pt>
                <c:pt idx="9">
                  <c:v>4.2969930798150036E-2</c:v>
                </c:pt>
                <c:pt idx="10" formatCode="0.00%">
                  <c:v>5.4774663715757385E-2</c:v>
                </c:pt>
                <c:pt idx="11" formatCode="0.00%">
                  <c:v>4.6784817138387051E-2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80-4989-B68A-6BED8825F826}"/>
            </c:ext>
          </c:extLst>
        </c:ser>
        <c:ser>
          <c:idx val="2"/>
          <c:order val="2"/>
          <c:tx>
            <c:strRef>
              <c:f>'42'!$I$13</c:f>
              <c:strCache>
                <c:ptCount val="1"/>
                <c:pt idx="0">
                  <c:v>ROE (п. ш.)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80-4989-B68A-6BED8825F826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80-4989-B68A-6BED8825F826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80-4989-B68A-6BED8825F826}"/>
              </c:ext>
            </c:extLst>
          </c:dPt>
          <c:cat>
            <c:strRef>
              <c:f>'42'!$J$10:$U$10</c:f>
              <c:strCache>
                <c:ptCount val="12"/>
                <c:pt idx="0">
                  <c:v>І.22</c:v>
                </c:pt>
                <c:pt idx="3">
                  <c:v>IV.22</c:v>
                </c:pt>
                <c:pt idx="5">
                  <c:v>ІІ.23</c:v>
                </c:pt>
                <c:pt idx="7">
                  <c:v>IV.23</c:v>
                </c:pt>
                <c:pt idx="9">
                  <c:v>ІІ.24</c:v>
                </c:pt>
                <c:pt idx="11">
                  <c:v>IV.24</c:v>
                </c:pt>
              </c:strCache>
            </c:strRef>
          </c:cat>
          <c:val>
            <c:numRef>
              <c:f>'42'!$J$13:$U$13</c:f>
              <c:numCache>
                <c:formatCode>0.0%</c:formatCode>
                <c:ptCount val="12"/>
                <c:pt idx="0">
                  <c:v>-4.0098924140705941E-2</c:v>
                </c:pt>
                <c:pt idx="1">
                  <c:v>4.852348858311646E-3</c:v>
                </c:pt>
                <c:pt idx="2">
                  <c:v>6.6066509417721395E-2</c:v>
                </c:pt>
                <c:pt idx="3">
                  <c:v>0.10668552659590612</c:v>
                </c:pt>
                <c:pt idx="4">
                  <c:v>0.17401122200879088</c:v>
                </c:pt>
                <c:pt idx="5">
                  <c:v>0.14737233778258449</c:v>
                </c:pt>
                <c:pt idx="6">
                  <c:v>0.13867611049583325</c:v>
                </c:pt>
                <c:pt idx="7">
                  <c:v>0.1328166046878263</c:v>
                </c:pt>
                <c:pt idx="8">
                  <c:v>4.5710178250286004E-2</c:v>
                </c:pt>
                <c:pt idx="9">
                  <c:v>0.16213434548095162</c:v>
                </c:pt>
                <c:pt idx="10" formatCode="0.00%">
                  <c:v>0.2014453988213972</c:v>
                </c:pt>
                <c:pt idx="11" formatCode="0.00%">
                  <c:v>0.16471954964924282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380-4989-B68A-6BED8825F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341392"/>
        <c:axId val="667341064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chemeClr val="bg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0"/>
        <c:lblAlgn val="ctr"/>
        <c:lblOffset val="100"/>
        <c:tickLblSkip val="1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valAx>
        <c:axId val="667341064"/>
        <c:scaling>
          <c:orientation val="minMax"/>
          <c:max val="0.35000000000000003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7341392"/>
        <c:crosses val="max"/>
        <c:crossBetween val="between"/>
        <c:majorUnit val="5.000000000000001E-2"/>
      </c:valAx>
      <c:catAx>
        <c:axId val="667341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7341064"/>
        <c:crosses val="autoZero"/>
        <c:auto val="1"/>
        <c:lblAlgn val="ctr"/>
        <c:lblOffset val="100"/>
        <c:noMultiLvlLbl val="1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4373163841807908"/>
          <c:w val="1"/>
          <c:h val="0.1562683615819208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9873002907831545"/>
          <c:h val="0.699740583804143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'42'!$H$11</c:f>
              <c:strCache>
                <c:ptCount val="1"/>
                <c:pt idx="0">
                  <c:v>Net profit or loss, UAH billions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'42'!$J$9:$U$9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'42'!$J$11:$U$11</c:f>
              <c:numCache>
                <c:formatCode>0.0</c:formatCode>
                <c:ptCount val="12"/>
                <c:pt idx="0">
                  <c:v>-0.43860403509000001</c:v>
                </c:pt>
                <c:pt idx="1">
                  <c:v>0.10549174772000036</c:v>
                </c:pt>
                <c:pt idx="2">
                  <c:v>2.152047837</c:v>
                </c:pt>
                <c:pt idx="3">
                  <c:v>1.8243285670499998</c:v>
                </c:pt>
                <c:pt idx="4">
                  <c:v>3.0558533165499999</c:v>
                </c:pt>
                <c:pt idx="5">
                  <c:v>5.2077475501399997</c:v>
                </c:pt>
                <c:pt idx="6">
                  <c:v>7.3968770897399994</c:v>
                </c:pt>
                <c:pt idx="7">
                  <c:v>8.5420875021300002</c:v>
                </c:pt>
                <c:pt idx="8">
                  <c:v>3.2115803112399997</c:v>
                </c:pt>
                <c:pt idx="9">
                  <c:v>5.9448252140500006</c:v>
                </c:pt>
                <c:pt idx="10">
                  <c:v>11.368105862179998</c:v>
                </c:pt>
                <c:pt idx="11">
                  <c:v>12.53620778781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D-4C84-BA70-853A5C4C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862752"/>
        <c:axId val="392765136"/>
      </c:barChart>
      <c:lineChart>
        <c:grouping val="standard"/>
        <c:varyColors val="0"/>
        <c:ser>
          <c:idx val="1"/>
          <c:order val="1"/>
          <c:tx>
            <c:strRef>
              <c:f>'42'!$H$12</c:f>
              <c:strCache>
                <c:ptCount val="1"/>
                <c:pt idx="0">
                  <c:v>ROA (r.h.s.)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  <a:ex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2-5C0D-4C84-BA70-853A5C4C271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4-5C0D-4C84-BA70-853A5C4C271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6-5C0D-4C84-BA70-853A5C4C271F}"/>
              </c:ext>
            </c:extLst>
          </c:dPt>
          <c:cat>
            <c:strRef>
              <c:f>'42'!$J$9:$U$9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'42'!$J$12:$U$12</c:f>
              <c:numCache>
                <c:formatCode>0.0%</c:formatCode>
                <c:ptCount val="12"/>
                <c:pt idx="0">
                  <c:v>-8.1558381581559817E-3</c:v>
                </c:pt>
                <c:pt idx="1">
                  <c:v>9.830374392140516E-4</c:v>
                </c:pt>
                <c:pt idx="2">
                  <c:v>1.3331401155567961E-2</c:v>
                </c:pt>
                <c:pt idx="3">
                  <c:v>2.272247580482389E-2</c:v>
                </c:pt>
                <c:pt idx="4">
                  <c:v>4.8569736747598416E-2</c:v>
                </c:pt>
                <c:pt idx="5">
                  <c:v>4.1657584042391615E-2</c:v>
                </c:pt>
                <c:pt idx="6">
                  <c:v>3.9697460488170584E-2</c:v>
                </c:pt>
                <c:pt idx="7">
                  <c:v>3.8193539855285362E-2</c:v>
                </c:pt>
                <c:pt idx="8">
                  <c:v>1.2277349025998285E-2</c:v>
                </c:pt>
                <c:pt idx="9">
                  <c:v>4.2969930798150036E-2</c:v>
                </c:pt>
                <c:pt idx="10" formatCode="0.00%">
                  <c:v>5.4774663715757385E-2</c:v>
                </c:pt>
                <c:pt idx="11" formatCode="0.00%">
                  <c:v>4.6784817138387051E-2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C0D-4C84-BA70-853A5C4C271F}"/>
            </c:ext>
          </c:extLst>
        </c:ser>
        <c:ser>
          <c:idx val="2"/>
          <c:order val="2"/>
          <c:tx>
            <c:strRef>
              <c:f>'42'!$H$13</c:f>
              <c:strCache>
                <c:ptCount val="1"/>
                <c:pt idx="0">
                  <c:v>ROE (r.h.s.)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C0D-4C84-BA70-853A5C4C271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C0D-4C84-BA70-853A5C4C271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C0D-4C84-BA70-853A5C4C271F}"/>
              </c:ext>
            </c:extLst>
          </c:dPt>
          <c:cat>
            <c:strRef>
              <c:f>'42'!$J$9:$U$9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'42'!$J$13:$U$13</c:f>
              <c:numCache>
                <c:formatCode>0.0%</c:formatCode>
                <c:ptCount val="12"/>
                <c:pt idx="0">
                  <c:v>-4.0098924140705941E-2</c:v>
                </c:pt>
                <c:pt idx="1">
                  <c:v>4.852348858311646E-3</c:v>
                </c:pt>
                <c:pt idx="2">
                  <c:v>6.6066509417721395E-2</c:v>
                </c:pt>
                <c:pt idx="3">
                  <c:v>0.10668552659590612</c:v>
                </c:pt>
                <c:pt idx="4">
                  <c:v>0.17401122200879088</c:v>
                </c:pt>
                <c:pt idx="5">
                  <c:v>0.14737233778258449</c:v>
                </c:pt>
                <c:pt idx="6">
                  <c:v>0.13867611049583325</c:v>
                </c:pt>
                <c:pt idx="7">
                  <c:v>0.1328166046878263</c:v>
                </c:pt>
                <c:pt idx="8">
                  <c:v>4.5710178250286004E-2</c:v>
                </c:pt>
                <c:pt idx="9">
                  <c:v>0.16213434548095162</c:v>
                </c:pt>
                <c:pt idx="10" formatCode="0.00%">
                  <c:v>0.2014453988213972</c:v>
                </c:pt>
                <c:pt idx="11" formatCode="0.00%">
                  <c:v>0.16471954964924282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C0D-4C84-BA70-853A5C4C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341392"/>
        <c:axId val="667341064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chemeClr val="bg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0"/>
        <c:lblAlgn val="ctr"/>
        <c:lblOffset val="100"/>
        <c:tickLblSkip val="1"/>
        <c:noMultiLvlLbl val="0"/>
      </c:catAx>
      <c:valAx>
        <c:axId val="392765136"/>
        <c:scaling>
          <c:orientation val="minMax"/>
          <c:max val="12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valAx>
        <c:axId val="667341064"/>
        <c:scaling>
          <c:orientation val="minMax"/>
          <c:max val="0.30000000000000004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7341392"/>
        <c:crosses val="max"/>
        <c:crossBetween val="between"/>
        <c:majorUnit val="5.000000000000001E-2"/>
      </c:valAx>
      <c:catAx>
        <c:axId val="667341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7341064"/>
        <c:crosses val="autoZero"/>
        <c:auto val="1"/>
        <c:lblAlgn val="ctr"/>
        <c:lblOffset val="100"/>
        <c:noMultiLvlLbl val="1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988593423615852"/>
          <c:w val="1"/>
          <c:h val="0.1801140657638416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6373621809531574E-2"/>
          <c:w val="0.96430403325514447"/>
          <c:h val="0.87032951971454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'43'!$H$10</c:f>
              <c:strCache>
                <c:ptCount val="1"/>
                <c:pt idx="0">
                  <c:v>Кредити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'43'!$J$9:$P$9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'43'!$J$10:$P$10</c:f>
              <c:numCache>
                <c:formatCode>0.0</c:formatCode>
                <c:ptCount val="7"/>
                <c:pt idx="0">
                  <c:v>3.0528290252699999</c:v>
                </c:pt>
                <c:pt idx="1">
                  <c:v>3.1301510287699998</c:v>
                </c:pt>
                <c:pt idx="2">
                  <c:v>2.9616348858100001</c:v>
                </c:pt>
                <c:pt idx="3">
                  <c:v>2.7476701665599998</c:v>
                </c:pt>
                <c:pt idx="4">
                  <c:v>2.9032204615700001</c:v>
                </c:pt>
                <c:pt idx="5">
                  <c:v>3.0466864082899998</c:v>
                </c:pt>
                <c:pt idx="6">
                  <c:v>2.93323916711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7-4508-9402-76F1D6FA1FFE}"/>
            </c:ext>
          </c:extLst>
        </c:ser>
        <c:ser>
          <c:idx val="1"/>
          <c:order val="1"/>
          <c:tx>
            <c:strRef>
              <c:f>'43'!$H$11</c:f>
              <c:strCache>
                <c:ptCount val="1"/>
                <c:pt idx="0">
                  <c:v>Грошові кошти  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'43'!$J$9:$P$9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'43'!$J$11:$P$11</c:f>
              <c:numCache>
                <c:formatCode>0.0</c:formatCode>
                <c:ptCount val="7"/>
                <c:pt idx="0">
                  <c:v>0.47058081681000002</c:v>
                </c:pt>
                <c:pt idx="1">
                  <c:v>0.38777481444</c:v>
                </c:pt>
                <c:pt idx="2">
                  <c:v>0.39654631657</c:v>
                </c:pt>
                <c:pt idx="3">
                  <c:v>0.32479353387999998</c:v>
                </c:pt>
                <c:pt idx="4">
                  <c:v>0.35243792144000002</c:v>
                </c:pt>
                <c:pt idx="5">
                  <c:v>0.34748393310999998</c:v>
                </c:pt>
                <c:pt idx="6">
                  <c:v>0.48388421093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17-4508-9402-76F1D6FA1FFE}"/>
            </c:ext>
          </c:extLst>
        </c:ser>
        <c:ser>
          <c:idx val="2"/>
          <c:order val="2"/>
          <c:tx>
            <c:strRef>
              <c:f>'43'!$H$12</c:f>
              <c:strCache>
                <c:ptCount val="1"/>
                <c:pt idx="0">
                  <c:v>Основні засоби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'43'!$J$9:$P$9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'43'!$J$12:$P$12</c:f>
              <c:numCache>
                <c:formatCode>0.0</c:formatCode>
                <c:ptCount val="7"/>
                <c:pt idx="0">
                  <c:v>0.62655144845999999</c:v>
                </c:pt>
                <c:pt idx="1">
                  <c:v>0.46320950342</c:v>
                </c:pt>
                <c:pt idx="2">
                  <c:v>0.33259483810000001</c:v>
                </c:pt>
                <c:pt idx="3">
                  <c:v>0.38341727154000005</c:v>
                </c:pt>
                <c:pt idx="4">
                  <c:v>0.41201154774000004</c:v>
                </c:pt>
                <c:pt idx="5">
                  <c:v>0.44841216975999998</c:v>
                </c:pt>
                <c:pt idx="6">
                  <c:v>0.50055418492000003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17-4508-9402-76F1D6FA1FFE}"/>
            </c:ext>
          </c:extLst>
        </c:ser>
        <c:ser>
          <c:idx val="3"/>
          <c:order val="3"/>
          <c:tx>
            <c:strRef>
              <c:f>'43'!$H$13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'43'!$J$9:$P$9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'43'!$J$13:$P$13</c:f>
              <c:numCache>
                <c:formatCode>0.0</c:formatCode>
                <c:ptCount val="7"/>
                <c:pt idx="0">
                  <c:v>0.13899480532</c:v>
                </c:pt>
                <c:pt idx="1">
                  <c:v>0.11984464935</c:v>
                </c:pt>
                <c:pt idx="2">
                  <c:v>0.15698597705</c:v>
                </c:pt>
                <c:pt idx="3">
                  <c:v>0.19371529390000003</c:v>
                </c:pt>
                <c:pt idx="4">
                  <c:v>0.19771483736000001</c:v>
                </c:pt>
                <c:pt idx="5">
                  <c:v>0.19742968881</c:v>
                </c:pt>
                <c:pt idx="6">
                  <c:v>0.21295973217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17-4508-9402-76F1D6FA1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5957576"/>
        <c:axId val="595953968"/>
      </c:barChart>
      <c:catAx>
        <c:axId val="59595757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5953968"/>
        <c:crosses val="autoZero"/>
        <c:auto val="0"/>
        <c:lblAlgn val="ctr"/>
        <c:lblOffset val="100"/>
        <c:noMultiLvlLbl val="0"/>
      </c:catAx>
      <c:valAx>
        <c:axId val="5959539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5957576"/>
        <c:crosses val="autoZero"/>
        <c:crossBetween val="between"/>
        <c:majorUnit val="1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109151356399809E-2"/>
          <c:y val="0.89670314152407349"/>
          <c:w val="0.89999976964841433"/>
          <c:h val="9.4735716149230362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6373621809531574E-2"/>
          <c:w val="0.96430403325514447"/>
          <c:h val="0.87032951971454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'43'!$I$10</c:f>
              <c:strCache>
                <c:ptCount val="1"/>
                <c:pt idx="0">
                  <c:v>Loans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'43'!$J$9:$P$9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'43'!$J$10:$P$10</c:f>
              <c:numCache>
                <c:formatCode>0.0</c:formatCode>
                <c:ptCount val="7"/>
                <c:pt idx="0">
                  <c:v>3.0528290252699999</c:v>
                </c:pt>
                <c:pt idx="1">
                  <c:v>3.1301510287699998</c:v>
                </c:pt>
                <c:pt idx="2">
                  <c:v>2.9616348858100001</c:v>
                </c:pt>
                <c:pt idx="3">
                  <c:v>2.7476701665599998</c:v>
                </c:pt>
                <c:pt idx="4">
                  <c:v>2.9032204615700001</c:v>
                </c:pt>
                <c:pt idx="5">
                  <c:v>3.0466864082899998</c:v>
                </c:pt>
                <c:pt idx="6">
                  <c:v>2.93323916711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4-490B-98AA-E3215B2E1AC1}"/>
            </c:ext>
          </c:extLst>
        </c:ser>
        <c:ser>
          <c:idx val="1"/>
          <c:order val="1"/>
          <c:tx>
            <c:strRef>
              <c:f>'43'!$I$11</c:f>
              <c:strCache>
                <c:ptCount val="1"/>
                <c:pt idx="0">
                  <c:v>Cash 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'43'!$J$9:$P$9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'43'!$J$11:$P$11</c:f>
              <c:numCache>
                <c:formatCode>0.0</c:formatCode>
                <c:ptCount val="7"/>
                <c:pt idx="0">
                  <c:v>0.47058081681000002</c:v>
                </c:pt>
                <c:pt idx="1">
                  <c:v>0.38777481444</c:v>
                </c:pt>
                <c:pt idx="2">
                  <c:v>0.39654631657</c:v>
                </c:pt>
                <c:pt idx="3">
                  <c:v>0.32479353387999998</c:v>
                </c:pt>
                <c:pt idx="4">
                  <c:v>0.35243792144000002</c:v>
                </c:pt>
                <c:pt idx="5">
                  <c:v>0.34748393310999998</c:v>
                </c:pt>
                <c:pt idx="6">
                  <c:v>0.48388421093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4-490B-98AA-E3215B2E1AC1}"/>
            </c:ext>
          </c:extLst>
        </c:ser>
        <c:ser>
          <c:idx val="2"/>
          <c:order val="2"/>
          <c:tx>
            <c:strRef>
              <c:f>'43'!$I$12</c:f>
              <c:strCache>
                <c:ptCount val="1"/>
                <c:pt idx="0">
                  <c:v>Fixed assets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'43'!$J$9:$P$9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'43'!$J$12:$P$12</c:f>
              <c:numCache>
                <c:formatCode>0.0</c:formatCode>
                <c:ptCount val="7"/>
                <c:pt idx="0">
                  <c:v>0.62655144845999999</c:v>
                </c:pt>
                <c:pt idx="1">
                  <c:v>0.46320950342</c:v>
                </c:pt>
                <c:pt idx="2">
                  <c:v>0.33259483810000001</c:v>
                </c:pt>
                <c:pt idx="3">
                  <c:v>0.38341727154000005</c:v>
                </c:pt>
                <c:pt idx="4">
                  <c:v>0.41201154774000004</c:v>
                </c:pt>
                <c:pt idx="5">
                  <c:v>0.44841216975999998</c:v>
                </c:pt>
                <c:pt idx="6">
                  <c:v>0.50055418492000003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C4-490B-98AA-E3215B2E1AC1}"/>
            </c:ext>
          </c:extLst>
        </c:ser>
        <c:ser>
          <c:idx val="3"/>
          <c:order val="3"/>
          <c:tx>
            <c:strRef>
              <c:f>'43'!$I$13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'43'!$J$9:$P$9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'43'!$J$13:$P$13</c:f>
              <c:numCache>
                <c:formatCode>0.0</c:formatCode>
                <c:ptCount val="7"/>
                <c:pt idx="0">
                  <c:v>0.13899480532</c:v>
                </c:pt>
                <c:pt idx="1">
                  <c:v>0.11984464935</c:v>
                </c:pt>
                <c:pt idx="2">
                  <c:v>0.15698597705</c:v>
                </c:pt>
                <c:pt idx="3">
                  <c:v>0.19371529390000003</c:v>
                </c:pt>
                <c:pt idx="4">
                  <c:v>0.19771483736000001</c:v>
                </c:pt>
                <c:pt idx="5">
                  <c:v>0.19742968881</c:v>
                </c:pt>
                <c:pt idx="6">
                  <c:v>0.21295973217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C4-490B-98AA-E3215B2E1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5957576"/>
        <c:axId val="595953968"/>
      </c:barChart>
      <c:catAx>
        <c:axId val="59595757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5953968"/>
        <c:crosses val="autoZero"/>
        <c:auto val="0"/>
        <c:lblAlgn val="ctr"/>
        <c:lblOffset val="100"/>
        <c:noMultiLvlLbl val="0"/>
      </c:catAx>
      <c:valAx>
        <c:axId val="5959539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5957576"/>
        <c:crosses val="autoZero"/>
        <c:crossBetween val="between"/>
        <c:majorUnit val="1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109151356399809E-2"/>
          <c:y val="0.89670314152407349"/>
          <c:w val="0.92705623797919467"/>
          <c:h val="9.2307676333360497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6373621809531574E-2"/>
          <c:w val="0.97230646695025469"/>
          <c:h val="0.87032951971454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'44'!$H$11</c:f>
              <c:strCache>
                <c:ptCount val="1"/>
                <c:pt idx="0">
                  <c:v>Власний капітал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'44'!$J$9:$P$9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'44'!$J$11:$P$11</c:f>
              <c:numCache>
                <c:formatCode>#\ ##0.0</c:formatCode>
                <c:ptCount val="7"/>
                <c:pt idx="0">
                  <c:v>1.6420060920999999</c:v>
                </c:pt>
                <c:pt idx="1">
                  <c:v>1.35656333617</c:v>
                </c:pt>
                <c:pt idx="2">
                  <c:v>1.26237376299</c:v>
                </c:pt>
                <c:pt idx="3">
                  <c:v>1.0871477682699999</c:v>
                </c:pt>
                <c:pt idx="4">
                  <c:v>1.1256307947699999</c:v>
                </c:pt>
                <c:pt idx="5">
                  <c:v>1.16411798183</c:v>
                </c:pt>
                <c:pt idx="6">
                  <c:v>1.1331629090799999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6-4A38-AD59-50EDDFE25D8F}"/>
            </c:ext>
          </c:extLst>
        </c:ser>
        <c:ser>
          <c:idx val="1"/>
          <c:order val="1"/>
          <c:tx>
            <c:strRef>
              <c:f>'44'!$H$12</c:f>
              <c:strCache>
                <c:ptCount val="1"/>
                <c:pt idx="0">
                  <c:v>Кредиторська заборгованість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A28C-42E8-A21E-E52B1543D71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A28C-42E8-A21E-E52B1543D71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A28C-42E8-A21E-E52B1543D71B}"/>
              </c:ext>
            </c:extLst>
          </c:dPt>
          <c:cat>
            <c:numRef>
              <c:f>'44'!$J$9:$P$9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'44'!$J$12:$P$12</c:f>
              <c:numCache>
                <c:formatCode>#\ ##0.0</c:formatCode>
                <c:ptCount val="7"/>
                <c:pt idx="3">
                  <c:v>1.5400472896799999</c:v>
                </c:pt>
                <c:pt idx="4">
                  <c:v>1.65131130084</c:v>
                </c:pt>
                <c:pt idx="5">
                  <c:v>1.60654196866</c:v>
                </c:pt>
                <c:pt idx="6">
                  <c:v>1.6328771608499999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6-4A38-AD59-50EDDFE25D8F}"/>
            </c:ext>
          </c:extLst>
        </c:ser>
        <c:ser>
          <c:idx val="2"/>
          <c:order val="2"/>
          <c:tx>
            <c:strRef>
              <c:f>'44'!$H$13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A28C-42E8-A21E-E52B1543D71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8-A28C-42E8-A21E-E52B1543D71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A28C-42E8-A21E-E52B1543D71B}"/>
              </c:ext>
            </c:extLst>
          </c:dPt>
          <c:cat>
            <c:numRef>
              <c:f>'44'!$J$9:$P$9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'44'!$J$13:$P$13</c:f>
              <c:numCache>
                <c:formatCode>#\ ##0.0</c:formatCode>
                <c:ptCount val="7"/>
                <c:pt idx="3">
                  <c:v>1.02240120793</c:v>
                </c:pt>
                <c:pt idx="4">
                  <c:v>1.0884426725</c:v>
                </c:pt>
                <c:pt idx="5">
                  <c:v>1.2693522494799998</c:v>
                </c:pt>
                <c:pt idx="6">
                  <c:v>1.3645972252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96-4A38-AD59-50EDDFE25D8F}"/>
            </c:ext>
          </c:extLst>
        </c:ser>
        <c:ser>
          <c:idx val="3"/>
          <c:order val="3"/>
          <c:tx>
            <c:strRef>
              <c:f>'44'!$H$10</c:f>
              <c:strCache>
                <c:ptCount val="1"/>
                <c:pt idx="0">
                  <c:v>Зобов’язання до 01.01.2024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'44'!$J$9:$P$9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'44'!$J$10:$P$10</c:f>
              <c:numCache>
                <c:formatCode>0.0</c:formatCode>
                <c:ptCount val="7"/>
                <c:pt idx="0">
                  <c:v>2.6469500037600002</c:v>
                </c:pt>
                <c:pt idx="1">
                  <c:v>2.7444166598099997</c:v>
                </c:pt>
                <c:pt idx="2">
                  <c:v>2.5853882545400002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8BE-47A2-9001-E6C7AA660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8722096"/>
        <c:axId val="658721440"/>
      </c:barChart>
      <c:catAx>
        <c:axId val="65872209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58721440"/>
        <c:crosses val="autoZero"/>
        <c:auto val="0"/>
        <c:lblAlgn val="ctr"/>
        <c:lblOffset val="100"/>
        <c:noMultiLvlLbl val="0"/>
      </c:catAx>
      <c:valAx>
        <c:axId val="6587214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58722096"/>
        <c:crosses val="autoZero"/>
        <c:crossBetween val="between"/>
        <c:majorUnit val="1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1483262115859692E-3"/>
          <c:y val="0.88906010101010102"/>
          <c:w val="0.99585167378841399"/>
          <c:h val="0.11093989898989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6373621809531574E-2"/>
          <c:w val="0.97230646695025469"/>
          <c:h val="0.87032951971454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'44'!$I$11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'44'!$J$9:$P$9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'44'!$J$11:$P$11</c:f>
              <c:numCache>
                <c:formatCode>#\ ##0.0</c:formatCode>
                <c:ptCount val="7"/>
                <c:pt idx="0">
                  <c:v>1.6420060920999999</c:v>
                </c:pt>
                <c:pt idx="1">
                  <c:v>1.35656333617</c:v>
                </c:pt>
                <c:pt idx="2">
                  <c:v>1.26237376299</c:v>
                </c:pt>
                <c:pt idx="3">
                  <c:v>1.0871477682699999</c:v>
                </c:pt>
                <c:pt idx="4">
                  <c:v>1.1256307947699999</c:v>
                </c:pt>
                <c:pt idx="5">
                  <c:v>1.16411798183</c:v>
                </c:pt>
                <c:pt idx="6">
                  <c:v>1.1331629090799999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3-4C30-A03F-5C84C4C59C86}"/>
            </c:ext>
          </c:extLst>
        </c:ser>
        <c:ser>
          <c:idx val="1"/>
          <c:order val="1"/>
          <c:tx>
            <c:strRef>
              <c:f>'44'!$I$12</c:f>
              <c:strCache>
                <c:ptCount val="1"/>
                <c:pt idx="0">
                  <c:v>Accounts payable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2-9DE3-4C30-A03F-5C84C4C59C8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9DE3-4C30-A03F-5C84C4C59C8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9DE3-4C30-A03F-5C84C4C59C86}"/>
              </c:ext>
            </c:extLst>
          </c:dPt>
          <c:cat>
            <c:numRef>
              <c:f>'44'!$J$9:$P$9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'44'!$J$12:$P$12</c:f>
              <c:numCache>
                <c:formatCode>#\ ##0.0</c:formatCode>
                <c:ptCount val="7"/>
                <c:pt idx="3">
                  <c:v>1.5400472896799999</c:v>
                </c:pt>
                <c:pt idx="4">
                  <c:v>1.65131130084</c:v>
                </c:pt>
                <c:pt idx="5">
                  <c:v>1.60654196866</c:v>
                </c:pt>
                <c:pt idx="6">
                  <c:v>1.6328771608499999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DE3-4C30-A03F-5C84C4C59C86}"/>
            </c:ext>
          </c:extLst>
        </c:ser>
        <c:ser>
          <c:idx val="2"/>
          <c:order val="2"/>
          <c:tx>
            <c:strRef>
              <c:f>'44'!$I$13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9DE3-4C30-A03F-5C84C4C59C8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9DE3-4C30-A03F-5C84C4C59C8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9DE3-4C30-A03F-5C84C4C59C86}"/>
              </c:ext>
            </c:extLst>
          </c:dPt>
          <c:cat>
            <c:numRef>
              <c:f>'44'!$J$9:$P$9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'44'!$J$13:$P$13</c:f>
              <c:numCache>
                <c:formatCode>#\ ##0.0</c:formatCode>
                <c:ptCount val="7"/>
                <c:pt idx="3">
                  <c:v>1.02240120793</c:v>
                </c:pt>
                <c:pt idx="4">
                  <c:v>1.0884426725</c:v>
                </c:pt>
                <c:pt idx="5">
                  <c:v>1.2693522494799998</c:v>
                </c:pt>
                <c:pt idx="6">
                  <c:v>1.3645972252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E3-4C30-A03F-5C84C4C59C86}"/>
            </c:ext>
          </c:extLst>
        </c:ser>
        <c:ser>
          <c:idx val="3"/>
          <c:order val="3"/>
          <c:tx>
            <c:strRef>
              <c:f>'44'!$I$10</c:f>
              <c:strCache>
                <c:ptCount val="1"/>
                <c:pt idx="0">
                  <c:v>Liabilities until 1 Jan 2024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'44'!$J$9:$P$9</c:f>
              <c:numCache>
                <c:formatCode>m/d/yyyy</c:formatCode>
                <c:ptCount val="7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</c:numCache>
            </c:numRef>
          </c:cat>
          <c:val>
            <c:numRef>
              <c:f>'44'!$J$10:$P$10</c:f>
              <c:numCache>
                <c:formatCode>0.0</c:formatCode>
                <c:ptCount val="7"/>
                <c:pt idx="0">
                  <c:v>2.6469500037600002</c:v>
                </c:pt>
                <c:pt idx="1">
                  <c:v>2.7444166598099997</c:v>
                </c:pt>
                <c:pt idx="2">
                  <c:v>2.5853882545400002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E3-4C30-A03F-5C84C4C59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8722096"/>
        <c:axId val="658721440"/>
      </c:barChart>
      <c:catAx>
        <c:axId val="65872209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58721440"/>
        <c:crosses val="autoZero"/>
        <c:auto val="0"/>
        <c:lblAlgn val="ctr"/>
        <c:lblOffset val="100"/>
        <c:noMultiLvlLbl val="0"/>
      </c:catAx>
      <c:valAx>
        <c:axId val="6587214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58722096"/>
        <c:crosses val="autoZero"/>
        <c:crossBetween val="between"/>
        <c:majorUnit val="1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1483262115859692E-3"/>
          <c:y val="0.88906010101010102"/>
          <c:w val="0.99585167378841399"/>
          <c:h val="0.11093989898989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66160331943218E-2"/>
          <c:y val="5.4324508876982876E-2"/>
          <c:w val="0.83593734831759425"/>
          <c:h val="0.7462737682529677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'45'!$H$9</c:f>
              <c:strCache>
                <c:ptCount val="1"/>
                <c:pt idx="0">
                  <c:v>Кредити, млрд грн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'45'!$J$7:$U$7</c:f>
              <c:strCache>
                <c:ptCount val="12"/>
                <c:pt idx="0">
                  <c:v>І.22</c:v>
                </c:pt>
                <c:pt idx="3">
                  <c:v>IV.22</c:v>
                </c:pt>
                <c:pt idx="5">
                  <c:v>ІІ.23</c:v>
                </c:pt>
                <c:pt idx="7">
                  <c:v>IV.23</c:v>
                </c:pt>
                <c:pt idx="9">
                  <c:v>ІІ.24</c:v>
                </c:pt>
                <c:pt idx="11">
                  <c:v>IV.24</c:v>
                </c:pt>
              </c:strCache>
            </c:strRef>
          </c:cat>
          <c:val>
            <c:numRef>
              <c:f>'45'!$J$9:$U$9</c:f>
              <c:numCache>
                <c:formatCode>#\ ##0.0</c:formatCode>
                <c:ptCount val="12"/>
                <c:pt idx="0">
                  <c:v>2.69122478878</c:v>
                </c:pt>
                <c:pt idx="1">
                  <c:v>1.90355931125</c:v>
                </c:pt>
                <c:pt idx="2">
                  <c:v>2.9120624657400001</c:v>
                </c:pt>
                <c:pt idx="3">
                  <c:v>2.7329473284099999</c:v>
                </c:pt>
                <c:pt idx="4">
                  <c:v>3.1735048317699999</c:v>
                </c:pt>
                <c:pt idx="5">
                  <c:v>3.4876311516800005</c:v>
                </c:pt>
                <c:pt idx="6">
                  <c:v>3.5758993313200005</c:v>
                </c:pt>
                <c:pt idx="7">
                  <c:v>1.8777672966799983</c:v>
                </c:pt>
                <c:pt idx="8">
                  <c:v>2.6127598891200003</c:v>
                </c:pt>
                <c:pt idx="9">
                  <c:v>2.8011775395099994</c:v>
                </c:pt>
                <c:pt idx="10">
                  <c:v>3.9195402817399998</c:v>
                </c:pt>
                <c:pt idx="11">
                  <c:v>3.7616609715899987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2-4D44-A742-09075AAA6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4522728"/>
        <c:axId val="594531584"/>
      </c:barChart>
      <c:lineChart>
        <c:grouping val="standard"/>
        <c:varyColors val="0"/>
        <c:ser>
          <c:idx val="0"/>
          <c:order val="0"/>
          <c:tx>
            <c:strRef>
              <c:f>'45'!$H$8</c:f>
              <c:strCache>
                <c:ptCount val="1"/>
                <c:pt idx="0">
                  <c:v>Коефіцієнт покриття заставою, % (п. ш.)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'45'!$J$7:$U$7</c:f>
              <c:strCache>
                <c:ptCount val="12"/>
                <c:pt idx="0">
                  <c:v>І.22</c:v>
                </c:pt>
                <c:pt idx="3">
                  <c:v>IV.22</c:v>
                </c:pt>
                <c:pt idx="5">
                  <c:v>ІІ.23</c:v>
                </c:pt>
                <c:pt idx="7">
                  <c:v>IV.23</c:v>
                </c:pt>
                <c:pt idx="9">
                  <c:v>ІІ.24</c:v>
                </c:pt>
                <c:pt idx="11">
                  <c:v>IV.24</c:v>
                </c:pt>
              </c:strCache>
            </c:strRef>
          </c:cat>
          <c:val>
            <c:numRef>
              <c:f>'45'!$J$8:$U$8</c:f>
              <c:numCache>
                <c:formatCode>0%</c:formatCode>
                <c:ptCount val="12"/>
                <c:pt idx="0">
                  <c:v>1.1462243929494993</c:v>
                </c:pt>
                <c:pt idx="1">
                  <c:v>1.1478432271412629</c:v>
                </c:pt>
                <c:pt idx="2">
                  <c:v>1.107667791731358</c:v>
                </c:pt>
                <c:pt idx="3">
                  <c:v>1.1071441939133015</c:v>
                </c:pt>
                <c:pt idx="4">
                  <c:v>1.0762769220285038</c:v>
                </c:pt>
                <c:pt idx="5">
                  <c:v>1.1112984890713051</c:v>
                </c:pt>
                <c:pt idx="6">
                  <c:v>1.1148527417432621</c:v>
                </c:pt>
                <c:pt idx="7">
                  <c:v>1.254197642505511</c:v>
                </c:pt>
                <c:pt idx="8">
                  <c:v>1.4048016963534391</c:v>
                </c:pt>
                <c:pt idx="9">
                  <c:v>1.3743017478225992</c:v>
                </c:pt>
                <c:pt idx="10">
                  <c:v>1.07212639916396</c:v>
                </c:pt>
                <c:pt idx="11">
                  <c:v>1.1186539931724206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2-4D44-A742-09075AAA6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9544"/>
        <c:axId val="660192496"/>
      </c:lineChart>
      <c:catAx>
        <c:axId val="59452272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4531584"/>
        <c:crosses val="autoZero"/>
        <c:auto val="1"/>
        <c:lblAlgn val="ctr"/>
        <c:lblOffset val="100"/>
        <c:tickLblSkip val="1"/>
        <c:noMultiLvlLbl val="0"/>
      </c:catAx>
      <c:valAx>
        <c:axId val="5945315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4522728"/>
        <c:crosses val="autoZero"/>
        <c:crossBetween val="between"/>
        <c:majorUnit val="1"/>
      </c:valAx>
      <c:valAx>
        <c:axId val="660192496"/>
        <c:scaling>
          <c:orientation val="minMax"/>
          <c:max val="1.5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189544"/>
        <c:crosses val="max"/>
        <c:crossBetween val="between"/>
        <c:majorUnit val="0.30000000000000004"/>
      </c:valAx>
      <c:catAx>
        <c:axId val="660189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01924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026525895577258"/>
          <c:w val="1"/>
          <c:h val="0.10541600048718408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66160331943218E-2"/>
          <c:y val="5.4324508876982876E-2"/>
          <c:w val="0.83593734831759425"/>
          <c:h val="0.7462737682529677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'45'!$I$9</c:f>
              <c:strCache>
                <c:ptCount val="1"/>
                <c:pt idx="0">
                  <c:v>Loans, UAH billions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'45'!$J$6:$U$6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'45'!$J$9:$U$9</c:f>
              <c:numCache>
                <c:formatCode>#\ ##0.0</c:formatCode>
                <c:ptCount val="12"/>
                <c:pt idx="0">
                  <c:v>2.69122478878</c:v>
                </c:pt>
                <c:pt idx="1">
                  <c:v>1.90355931125</c:v>
                </c:pt>
                <c:pt idx="2">
                  <c:v>2.9120624657400001</c:v>
                </c:pt>
                <c:pt idx="3">
                  <c:v>2.7329473284099999</c:v>
                </c:pt>
                <c:pt idx="4">
                  <c:v>3.1735048317699999</c:v>
                </c:pt>
                <c:pt idx="5">
                  <c:v>3.4876311516800005</c:v>
                </c:pt>
                <c:pt idx="6">
                  <c:v>3.5758993313200005</c:v>
                </c:pt>
                <c:pt idx="7">
                  <c:v>1.8777672966799983</c:v>
                </c:pt>
                <c:pt idx="8">
                  <c:v>2.6127598891200003</c:v>
                </c:pt>
                <c:pt idx="9">
                  <c:v>2.8011775395099994</c:v>
                </c:pt>
                <c:pt idx="10">
                  <c:v>3.9195402817399998</c:v>
                </c:pt>
                <c:pt idx="11">
                  <c:v>3.7616609715899987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6-4A7D-969E-55965FFC6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4522728"/>
        <c:axId val="594531584"/>
      </c:barChart>
      <c:lineChart>
        <c:grouping val="standard"/>
        <c:varyColors val="0"/>
        <c:ser>
          <c:idx val="0"/>
          <c:order val="0"/>
          <c:tx>
            <c:strRef>
              <c:f>'45'!$I$8</c:f>
              <c:strCache>
                <c:ptCount val="1"/>
                <c:pt idx="0">
                  <c:v>Сollateral coverage ratio, % (r.h.s.)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'45'!$J$6:$U$6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'45'!$J$8:$U$8</c:f>
              <c:numCache>
                <c:formatCode>0%</c:formatCode>
                <c:ptCount val="12"/>
                <c:pt idx="0">
                  <c:v>1.1462243929494993</c:v>
                </c:pt>
                <c:pt idx="1">
                  <c:v>1.1478432271412629</c:v>
                </c:pt>
                <c:pt idx="2">
                  <c:v>1.107667791731358</c:v>
                </c:pt>
                <c:pt idx="3">
                  <c:v>1.1071441939133015</c:v>
                </c:pt>
                <c:pt idx="4">
                  <c:v>1.0762769220285038</c:v>
                </c:pt>
                <c:pt idx="5">
                  <c:v>1.1112984890713051</c:v>
                </c:pt>
                <c:pt idx="6">
                  <c:v>1.1148527417432621</c:v>
                </c:pt>
                <c:pt idx="7">
                  <c:v>1.254197642505511</c:v>
                </c:pt>
                <c:pt idx="8">
                  <c:v>1.4048016963534391</c:v>
                </c:pt>
                <c:pt idx="9">
                  <c:v>1.3743017478225992</c:v>
                </c:pt>
                <c:pt idx="10">
                  <c:v>1.07212639916396</c:v>
                </c:pt>
                <c:pt idx="11">
                  <c:v>1.1186539931724206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6-4A7D-969E-55965FFC6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9544"/>
        <c:axId val="660192496"/>
      </c:lineChart>
      <c:catAx>
        <c:axId val="59452272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453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45315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4522728"/>
        <c:crosses val="autoZero"/>
        <c:crossBetween val="between"/>
        <c:majorUnit val="1"/>
      </c:valAx>
      <c:valAx>
        <c:axId val="660192496"/>
        <c:scaling>
          <c:orientation val="minMax"/>
          <c:max val="1.5"/>
          <c:min val="0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189544"/>
        <c:crosses val="max"/>
        <c:crossBetween val="between"/>
        <c:majorUnit val="0.30000000000000004"/>
      </c:valAx>
      <c:catAx>
        <c:axId val="660189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01924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7669030360331979"/>
          <c:w val="1"/>
          <c:h val="0.1233096963966803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8915426257667E-2"/>
          <c:y val="4.5202111236768427E-2"/>
          <c:w val="0.84729778222950758"/>
          <c:h val="0.59641380874249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'5'!$I$14</c:f>
              <c:strCache>
                <c:ptCount val="1"/>
                <c:pt idx="0">
                  <c:v>Активи ризикових страховиків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'5'!$J$12:$P$13</c:f>
              <c:multiLvlStrCache>
                <c:ptCount val="7"/>
                <c:lvl>
                  <c:pt idx="0">
                    <c:v>12.22</c:v>
                  </c:pt>
                  <c:pt idx="1">
                    <c:v>12.23</c:v>
                  </c:pt>
                  <c:pt idx="2">
                    <c:v>12.23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  <c:pt idx="6">
                    <c:v>12.24</c:v>
                  </c:pt>
                </c:lvl>
                <c:lvl>
                  <c:pt idx="0">
                    <c:v>Звітність за МСФЗ</c:v>
                  </c:pt>
                  <c:pt idx="2">
                    <c:v>Регуляторна звітність*</c:v>
                  </c:pt>
                </c:lvl>
              </c:multiLvlStrCache>
            </c:multiLvlStrRef>
          </c:cat>
          <c:val>
            <c:numRef>
              <c:f>'5'!$J$14:$P$14</c:f>
              <c:numCache>
                <c:formatCode>#\ ##0.0</c:formatCode>
                <c:ptCount val="7"/>
                <c:pt idx="0">
                  <c:v>49.69</c:v>
                </c:pt>
                <c:pt idx="1">
                  <c:v>50.16</c:v>
                </c:pt>
                <c:pt idx="2">
                  <c:v>41.65</c:v>
                </c:pt>
                <c:pt idx="3">
                  <c:v>42.74</c:v>
                </c:pt>
                <c:pt idx="4">
                  <c:v>42.2</c:v>
                </c:pt>
                <c:pt idx="5">
                  <c:v>44.69</c:v>
                </c:pt>
                <c:pt idx="6">
                  <c:v>46.13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6-4847-8EAD-F267C0710C78}"/>
            </c:ext>
          </c:extLst>
        </c:ser>
        <c:ser>
          <c:idx val="1"/>
          <c:order val="1"/>
          <c:tx>
            <c:strRef>
              <c:f>'5'!$I$15</c:f>
              <c:strCache>
                <c:ptCount val="1"/>
                <c:pt idx="0">
                  <c:v>Активи страховиків життя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'5'!$J$12:$P$13</c:f>
              <c:multiLvlStrCache>
                <c:ptCount val="7"/>
                <c:lvl>
                  <c:pt idx="0">
                    <c:v>12.22</c:v>
                  </c:pt>
                  <c:pt idx="1">
                    <c:v>12.23</c:v>
                  </c:pt>
                  <c:pt idx="2">
                    <c:v>12.23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  <c:pt idx="6">
                    <c:v>12.24</c:v>
                  </c:pt>
                </c:lvl>
                <c:lvl>
                  <c:pt idx="0">
                    <c:v>Звітність за МСФЗ</c:v>
                  </c:pt>
                  <c:pt idx="2">
                    <c:v>Регуляторна звітність*</c:v>
                  </c:pt>
                </c:lvl>
              </c:multiLvlStrCache>
            </c:multiLvlStrRef>
          </c:cat>
          <c:val>
            <c:numRef>
              <c:f>'5'!$J$15:$P$15</c:f>
              <c:numCache>
                <c:formatCode>#\ ##0.0</c:formatCode>
                <c:ptCount val="7"/>
                <c:pt idx="0">
                  <c:v>20.61</c:v>
                </c:pt>
                <c:pt idx="1">
                  <c:v>24.12</c:v>
                </c:pt>
                <c:pt idx="2">
                  <c:v>23.35</c:v>
                </c:pt>
                <c:pt idx="3">
                  <c:v>24.54</c:v>
                </c:pt>
                <c:pt idx="4">
                  <c:v>25.32</c:v>
                </c:pt>
                <c:pt idx="5">
                  <c:v>25.46</c:v>
                </c:pt>
                <c:pt idx="6">
                  <c:v>26.69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F6-4847-8EAD-F267C0710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25191312"/>
        <c:axId val="925181328"/>
      </c:barChart>
      <c:lineChart>
        <c:grouping val="standard"/>
        <c:varyColors val="0"/>
        <c:ser>
          <c:idx val="2"/>
          <c:order val="2"/>
          <c:tx>
            <c:strRef>
              <c:f>'5'!$I$16</c:f>
              <c:strCache>
                <c:ptCount val="1"/>
                <c:pt idx="0">
                  <c:v>Кількість компаній (п. ш.)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F6-4847-8EAD-F267C0710C78}"/>
              </c:ext>
            </c:extLst>
          </c:dPt>
          <c:cat>
            <c:multiLvlStrRef>
              <c:f>'5'!$J$12:$P$13</c:f>
              <c:multiLvlStrCache>
                <c:ptCount val="7"/>
                <c:lvl>
                  <c:pt idx="0">
                    <c:v>12.22</c:v>
                  </c:pt>
                  <c:pt idx="1">
                    <c:v>12.23</c:v>
                  </c:pt>
                  <c:pt idx="2">
                    <c:v>12.23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  <c:pt idx="6">
                    <c:v>12.24</c:v>
                  </c:pt>
                </c:lvl>
                <c:lvl>
                  <c:pt idx="0">
                    <c:v>Звітність за МСФЗ</c:v>
                  </c:pt>
                  <c:pt idx="2">
                    <c:v>Регуляторна звітність*</c:v>
                  </c:pt>
                </c:lvl>
              </c:multiLvlStrCache>
            </c:multiLvlStrRef>
          </c:cat>
          <c:val>
            <c:numRef>
              <c:f>'5'!$J$16:$P$16</c:f>
              <c:numCache>
                <c:formatCode>#,##0</c:formatCode>
                <c:ptCount val="7"/>
                <c:pt idx="0">
                  <c:v>128</c:v>
                </c:pt>
                <c:pt idx="1">
                  <c:v>101</c:v>
                </c:pt>
                <c:pt idx="2">
                  <c:v>101</c:v>
                </c:pt>
                <c:pt idx="3">
                  <c:v>98</c:v>
                </c:pt>
                <c:pt idx="4">
                  <c:v>90</c:v>
                </c:pt>
                <c:pt idx="5">
                  <c:v>75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F6-4847-8EAD-F267C0710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5904"/>
        <c:axId val="925185488"/>
      </c:lineChart>
      <c:catAx>
        <c:axId val="92519131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81328"/>
        <c:crosses val="autoZero"/>
        <c:auto val="1"/>
        <c:lblAlgn val="ctr"/>
        <c:lblOffset val="100"/>
        <c:noMultiLvlLbl val="0"/>
      </c:catAx>
      <c:valAx>
        <c:axId val="92518132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91312"/>
        <c:crosses val="autoZero"/>
        <c:crossBetween val="between"/>
      </c:valAx>
      <c:valAx>
        <c:axId val="925185488"/>
        <c:scaling>
          <c:orientation val="minMax"/>
          <c:max val="16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85904"/>
        <c:crosses val="max"/>
        <c:crossBetween val="between"/>
      </c:valAx>
      <c:catAx>
        <c:axId val="925185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185488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3456216931216931"/>
          <c:w val="1"/>
          <c:h val="0.1571067019400352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3121387283236993E-2"/>
          <c:w val="0.96016473131384317"/>
          <c:h val="0.7630057803468207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'46'!$H$9</c:f>
              <c:strCache>
                <c:ptCount val="1"/>
                <c:pt idx="0">
                  <c:v>Вироби із дорогоцінних металів та дорогоцінного каміння 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'46'!$J$8:$U$8</c:f>
              <c:strCache>
                <c:ptCount val="12"/>
                <c:pt idx="0">
                  <c:v>І.22</c:v>
                </c:pt>
                <c:pt idx="3">
                  <c:v>IV.22</c:v>
                </c:pt>
                <c:pt idx="5">
                  <c:v>ІІ.23</c:v>
                </c:pt>
                <c:pt idx="7">
                  <c:v>IV.23</c:v>
                </c:pt>
                <c:pt idx="9">
                  <c:v>ІІ.24</c:v>
                </c:pt>
                <c:pt idx="11">
                  <c:v>IV.24</c:v>
                </c:pt>
              </c:strCache>
            </c:strRef>
          </c:cat>
          <c:val>
            <c:numRef>
              <c:f>'46'!$J$9:$U$9</c:f>
              <c:numCache>
                <c:formatCode>0%</c:formatCode>
                <c:ptCount val="12"/>
                <c:pt idx="0">
                  <c:v>0.73148599965237882</c:v>
                </c:pt>
                <c:pt idx="1">
                  <c:v>0.72920026170789476</c:v>
                </c:pt>
                <c:pt idx="2">
                  <c:v>0.72176907820069414</c:v>
                </c:pt>
                <c:pt idx="3">
                  <c:v>0.7169224883561538</c:v>
                </c:pt>
                <c:pt idx="4">
                  <c:v>0.714287705995302</c:v>
                </c:pt>
                <c:pt idx="5">
                  <c:v>0.73485042899546626</c:v>
                </c:pt>
                <c:pt idx="6">
                  <c:v>0.73576965973166364</c:v>
                </c:pt>
                <c:pt idx="7">
                  <c:v>0.75469143231729252</c:v>
                </c:pt>
                <c:pt idx="8">
                  <c:v>0.7149786343668505</c:v>
                </c:pt>
                <c:pt idx="9">
                  <c:v>0.7343399300186445</c:v>
                </c:pt>
                <c:pt idx="10">
                  <c:v>0.77173849942292383</c:v>
                </c:pt>
                <c:pt idx="11">
                  <c:v>0.78612631722758741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1-40B6-A19D-D3CA612795EF}"/>
            </c:ext>
          </c:extLst>
        </c:ser>
        <c:ser>
          <c:idx val="1"/>
          <c:order val="1"/>
          <c:tx>
            <c:strRef>
              <c:f>'46'!$H$10</c:f>
              <c:strCache>
                <c:ptCount val="1"/>
                <c:pt idx="0">
                  <c:v>Побутова техніка 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'46'!$J$8:$U$8</c:f>
              <c:strCache>
                <c:ptCount val="12"/>
                <c:pt idx="0">
                  <c:v>І.22</c:v>
                </c:pt>
                <c:pt idx="3">
                  <c:v>IV.22</c:v>
                </c:pt>
                <c:pt idx="5">
                  <c:v>ІІ.23</c:v>
                </c:pt>
                <c:pt idx="7">
                  <c:v>IV.23</c:v>
                </c:pt>
                <c:pt idx="9">
                  <c:v>ІІ.24</c:v>
                </c:pt>
                <c:pt idx="11">
                  <c:v>IV.24</c:v>
                </c:pt>
              </c:strCache>
            </c:strRef>
          </c:cat>
          <c:val>
            <c:numRef>
              <c:f>'46'!$J$10:$U$10</c:f>
              <c:numCache>
                <c:formatCode>0%</c:formatCode>
                <c:ptCount val="12"/>
                <c:pt idx="0">
                  <c:v>0.25926642150777196</c:v>
                </c:pt>
                <c:pt idx="1">
                  <c:v>0.26459134897628217</c:v>
                </c:pt>
                <c:pt idx="2">
                  <c:v>0.27198095410317169</c:v>
                </c:pt>
                <c:pt idx="3">
                  <c:v>0.27741076748489085</c:v>
                </c:pt>
                <c:pt idx="4">
                  <c:v>0.27920550761090424</c:v>
                </c:pt>
                <c:pt idx="5">
                  <c:v>0.25978048154649858</c:v>
                </c:pt>
                <c:pt idx="6">
                  <c:v>0.25816965072370085</c:v>
                </c:pt>
                <c:pt idx="7">
                  <c:v>0.23699887169556991</c:v>
                </c:pt>
                <c:pt idx="8">
                  <c:v>0.26578792717214761</c:v>
                </c:pt>
                <c:pt idx="9">
                  <c:v>0.24857217167665821</c:v>
                </c:pt>
                <c:pt idx="10">
                  <c:v>0.21374521549383713</c:v>
                </c:pt>
                <c:pt idx="11">
                  <c:v>0.19815822737801744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81-40B6-A19D-D3CA612795EF}"/>
            </c:ext>
          </c:extLst>
        </c:ser>
        <c:ser>
          <c:idx val="2"/>
          <c:order val="2"/>
          <c:tx>
            <c:strRef>
              <c:f>'46'!$H$11</c:f>
              <c:strCache>
                <c:ptCount val="1"/>
                <c:pt idx="0">
                  <c:v>Автомобілі, нерухомість, інше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'46'!$J$8:$U$8</c:f>
              <c:strCache>
                <c:ptCount val="12"/>
                <c:pt idx="0">
                  <c:v>І.22</c:v>
                </c:pt>
                <c:pt idx="3">
                  <c:v>IV.22</c:v>
                </c:pt>
                <c:pt idx="5">
                  <c:v>ІІ.23</c:v>
                </c:pt>
                <c:pt idx="7">
                  <c:v>IV.23</c:v>
                </c:pt>
                <c:pt idx="9">
                  <c:v>ІІ.24</c:v>
                </c:pt>
                <c:pt idx="11">
                  <c:v>IV.24</c:v>
                </c:pt>
              </c:strCache>
            </c:strRef>
          </c:cat>
          <c:val>
            <c:numRef>
              <c:f>'46'!$J$11:$U$11</c:f>
              <c:numCache>
                <c:formatCode>0%</c:formatCode>
                <c:ptCount val="12"/>
                <c:pt idx="0">
                  <c:v>9.2475788398493648E-3</c:v>
                </c:pt>
                <c:pt idx="1">
                  <c:v>6.2083893158230577E-3</c:v>
                </c:pt>
                <c:pt idx="2">
                  <c:v>6.2499676961342314E-3</c:v>
                </c:pt>
                <c:pt idx="3">
                  <c:v>5.6667441589553528E-3</c:v>
                </c:pt>
                <c:pt idx="4">
                  <c:v>6.5067863937938262E-3</c:v>
                </c:pt>
                <c:pt idx="5">
                  <c:v>5.369089458035126E-3</c:v>
                </c:pt>
                <c:pt idx="6">
                  <c:v>6.0606895446354437E-3</c:v>
                </c:pt>
                <c:pt idx="7">
                  <c:v>8.309695987137598E-3</c:v>
                </c:pt>
                <c:pt idx="8">
                  <c:v>1.9233438461001871E-2</c:v>
                </c:pt>
                <c:pt idx="9">
                  <c:v>1.7087898304697251E-2</c:v>
                </c:pt>
                <c:pt idx="10">
                  <c:v>1.4516285083239024E-2</c:v>
                </c:pt>
                <c:pt idx="11">
                  <c:v>1.5715455394395152E-2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1-40B6-A19D-D3CA61279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5720552"/>
        <c:axId val="485718912"/>
      </c:barChart>
      <c:catAx>
        <c:axId val="4857205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718912"/>
        <c:crosses val="autoZero"/>
        <c:auto val="1"/>
        <c:lblAlgn val="ctr"/>
        <c:lblOffset val="100"/>
        <c:tickLblSkip val="1"/>
        <c:noMultiLvlLbl val="0"/>
      </c:catAx>
      <c:valAx>
        <c:axId val="4857189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720552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8612739159649025"/>
          <c:w val="1"/>
          <c:h val="0.2080924855491329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77448248472973"/>
          <c:y val="7.5344161958568745E-2"/>
          <c:w val="0.83281606422539278"/>
          <c:h val="0.759135122410546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'46'!$I$9</c:f>
              <c:strCache>
                <c:ptCount val="1"/>
                <c:pt idx="0">
                  <c:v> Jewelry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'46'!$J$7:$U$7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'46'!$J$9:$U$9</c:f>
              <c:numCache>
                <c:formatCode>0%</c:formatCode>
                <c:ptCount val="12"/>
                <c:pt idx="0">
                  <c:v>0.73148599965237882</c:v>
                </c:pt>
                <c:pt idx="1">
                  <c:v>0.72920026170789476</c:v>
                </c:pt>
                <c:pt idx="2">
                  <c:v>0.72176907820069414</c:v>
                </c:pt>
                <c:pt idx="3">
                  <c:v>0.7169224883561538</c:v>
                </c:pt>
                <c:pt idx="4">
                  <c:v>0.714287705995302</c:v>
                </c:pt>
                <c:pt idx="5">
                  <c:v>0.73485042899546626</c:v>
                </c:pt>
                <c:pt idx="6">
                  <c:v>0.73576965973166364</c:v>
                </c:pt>
                <c:pt idx="7">
                  <c:v>0.75469143231729252</c:v>
                </c:pt>
                <c:pt idx="8">
                  <c:v>0.7149786343668505</c:v>
                </c:pt>
                <c:pt idx="9">
                  <c:v>0.7343399300186445</c:v>
                </c:pt>
                <c:pt idx="10">
                  <c:v>0.77173849942292383</c:v>
                </c:pt>
                <c:pt idx="11">
                  <c:v>0.78612631722758741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4-4663-9E97-5DF3584A3849}"/>
            </c:ext>
          </c:extLst>
        </c:ser>
        <c:ser>
          <c:idx val="1"/>
          <c:order val="1"/>
          <c:tx>
            <c:strRef>
              <c:f>'46'!$I$10</c:f>
              <c:strCache>
                <c:ptCount val="1"/>
                <c:pt idx="0">
                  <c:v>Appliances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'46'!$J$7:$U$7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'46'!$J$10:$U$10</c:f>
              <c:numCache>
                <c:formatCode>0%</c:formatCode>
                <c:ptCount val="12"/>
                <c:pt idx="0">
                  <c:v>0.25926642150777196</c:v>
                </c:pt>
                <c:pt idx="1">
                  <c:v>0.26459134897628217</c:v>
                </c:pt>
                <c:pt idx="2">
                  <c:v>0.27198095410317169</c:v>
                </c:pt>
                <c:pt idx="3">
                  <c:v>0.27741076748489085</c:v>
                </c:pt>
                <c:pt idx="4">
                  <c:v>0.27920550761090424</c:v>
                </c:pt>
                <c:pt idx="5">
                  <c:v>0.25978048154649858</c:v>
                </c:pt>
                <c:pt idx="6">
                  <c:v>0.25816965072370085</c:v>
                </c:pt>
                <c:pt idx="7">
                  <c:v>0.23699887169556991</c:v>
                </c:pt>
                <c:pt idx="8">
                  <c:v>0.26578792717214761</c:v>
                </c:pt>
                <c:pt idx="9">
                  <c:v>0.24857217167665821</c:v>
                </c:pt>
                <c:pt idx="10">
                  <c:v>0.21374521549383713</c:v>
                </c:pt>
                <c:pt idx="11">
                  <c:v>0.19815822737801744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4-4663-9E97-5DF3584A3849}"/>
            </c:ext>
          </c:extLst>
        </c:ser>
        <c:ser>
          <c:idx val="2"/>
          <c:order val="2"/>
          <c:tx>
            <c:strRef>
              <c:f>'46'!$I$11</c:f>
              <c:strCache>
                <c:ptCount val="1"/>
                <c:pt idx="0">
                  <c:v>Cars, real estate, others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'46'!$J$7:$U$7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'46'!$J$11:$U$11</c:f>
              <c:numCache>
                <c:formatCode>0%</c:formatCode>
                <c:ptCount val="12"/>
                <c:pt idx="0">
                  <c:v>9.2475788398493648E-3</c:v>
                </c:pt>
                <c:pt idx="1">
                  <c:v>6.2083893158230577E-3</c:v>
                </c:pt>
                <c:pt idx="2">
                  <c:v>6.2499676961342314E-3</c:v>
                </c:pt>
                <c:pt idx="3">
                  <c:v>5.6667441589553528E-3</c:v>
                </c:pt>
                <c:pt idx="4">
                  <c:v>6.5067863937938262E-3</c:v>
                </c:pt>
                <c:pt idx="5">
                  <c:v>5.369089458035126E-3</c:v>
                </c:pt>
                <c:pt idx="6">
                  <c:v>6.0606895446354437E-3</c:v>
                </c:pt>
                <c:pt idx="7">
                  <c:v>8.309695987137598E-3</c:v>
                </c:pt>
                <c:pt idx="8">
                  <c:v>1.9233438461001871E-2</c:v>
                </c:pt>
                <c:pt idx="9">
                  <c:v>1.7087898304697251E-2</c:v>
                </c:pt>
                <c:pt idx="10">
                  <c:v>1.4516285083239024E-2</c:v>
                </c:pt>
                <c:pt idx="11">
                  <c:v>1.5715455394395152E-2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44-4663-9E97-5DF3584A3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5720552"/>
        <c:axId val="485718912"/>
      </c:barChart>
      <c:catAx>
        <c:axId val="4857205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718912"/>
        <c:crosses val="autoZero"/>
        <c:auto val="1"/>
        <c:lblAlgn val="ctr"/>
        <c:lblOffset val="100"/>
        <c:tickLblSkip val="1"/>
        <c:noMultiLvlLbl val="0"/>
      </c:catAx>
      <c:valAx>
        <c:axId val="4857189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720552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90924724003156787"/>
          <c:w val="0.99830296696133025"/>
          <c:h val="9.0752759968432101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32142973829512E-2"/>
          <c:y val="4.5879841078031558E-2"/>
          <c:w val="0.86461593753063026"/>
          <c:h val="0.66349197146941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'47'!$H$10</c:f>
              <c:strCache>
                <c:ptCount val="1"/>
                <c:pt idx="0">
                  <c:v>Дохід від надання фінпослуг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'47'!$J$9:$U$9</c:f>
              <c:strCache>
                <c:ptCount val="12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</c:strCache>
            </c:strRef>
          </c:cat>
          <c:val>
            <c:numRef>
              <c:f>'47'!$J$10:$U$10</c:f>
              <c:numCache>
                <c:formatCode>#\ ##0.000</c:formatCode>
                <c:ptCount val="12"/>
                <c:pt idx="0">
                  <c:v>0.63769696214000005</c:v>
                </c:pt>
                <c:pt idx="1">
                  <c:v>0.39648571546</c:v>
                </c:pt>
                <c:pt idx="2">
                  <c:v>0.5618303846699999</c:v>
                </c:pt>
                <c:pt idx="3">
                  <c:v>0.60747462100000016</c:v>
                </c:pt>
                <c:pt idx="4">
                  <c:v>0.65592093632000004</c:v>
                </c:pt>
                <c:pt idx="5">
                  <c:v>0.7816140079899998</c:v>
                </c:pt>
                <c:pt idx="6">
                  <c:v>0.8069764891300002</c:v>
                </c:pt>
                <c:pt idx="7">
                  <c:v>0.45383700217999978</c:v>
                </c:pt>
                <c:pt idx="8">
                  <c:v>0.82069818044999998</c:v>
                </c:pt>
                <c:pt idx="9">
                  <c:v>0.9272744531099999</c:v>
                </c:pt>
                <c:pt idx="10">
                  <c:v>1.0817150994400007</c:v>
                </c:pt>
                <c:pt idx="11">
                  <c:v>0.93083549506999974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6-4770-AF40-BB4DC127965F}"/>
            </c:ext>
          </c:extLst>
        </c:ser>
        <c:ser>
          <c:idx val="2"/>
          <c:order val="1"/>
          <c:tx>
            <c:strRef>
              <c:f>'47'!$H$11</c:f>
              <c:strCache>
                <c:ptCount val="1"/>
                <c:pt idx="0">
                  <c:v>Дохід від реалізації застави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'47'!$J$9:$U$9</c:f>
              <c:strCache>
                <c:ptCount val="12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</c:strCache>
            </c:strRef>
          </c:cat>
          <c:val>
            <c:numRef>
              <c:f>'47'!$J$11:$U$11</c:f>
              <c:numCache>
                <c:formatCode>#\ ##0.000</c:formatCode>
                <c:ptCount val="12"/>
                <c:pt idx="0">
                  <c:v>6.0430791890000002E-2</c:v>
                </c:pt>
                <c:pt idx="1">
                  <c:v>6.0206047589999992E-2</c:v>
                </c:pt>
                <c:pt idx="2">
                  <c:v>6.7070596029999999E-2</c:v>
                </c:pt>
                <c:pt idx="3">
                  <c:v>4.3774494060000002E-2</c:v>
                </c:pt>
                <c:pt idx="4">
                  <c:v>5.4579266059999999E-2</c:v>
                </c:pt>
                <c:pt idx="5">
                  <c:v>7.1311030800000008E-2</c:v>
                </c:pt>
                <c:pt idx="6">
                  <c:v>5.9135103130000005E-2</c:v>
                </c:pt>
                <c:pt idx="7">
                  <c:v>6.3674187579999986E-2</c:v>
                </c:pt>
                <c:pt idx="8">
                  <c:v>7.0387238889999995E-2</c:v>
                </c:pt>
                <c:pt idx="9">
                  <c:v>9.7702573410000007E-2</c:v>
                </c:pt>
                <c:pt idx="10">
                  <c:v>8.7565062800000024E-2</c:v>
                </c:pt>
                <c:pt idx="11">
                  <c:v>6.2665260610000009E-2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6-4770-AF40-BB4DC127965F}"/>
            </c:ext>
          </c:extLst>
        </c:ser>
        <c:ser>
          <c:idx val="3"/>
          <c:order val="2"/>
          <c:tx>
            <c:strRef>
              <c:f>'47'!$H$12</c:f>
              <c:strCache>
                <c:ptCount val="1"/>
                <c:pt idx="0">
                  <c:v>Інші доходи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'47'!$J$9:$U$9</c:f>
              <c:strCache>
                <c:ptCount val="12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</c:strCache>
            </c:strRef>
          </c:cat>
          <c:val>
            <c:numRef>
              <c:f>'47'!$J$12:$U$12</c:f>
              <c:numCache>
                <c:formatCode>#\ ##0.000</c:formatCode>
                <c:ptCount val="12"/>
                <c:pt idx="0">
                  <c:v>3.4123679060000002E-2</c:v>
                </c:pt>
                <c:pt idx="1">
                  <c:v>3.7910156060000005E-2</c:v>
                </c:pt>
                <c:pt idx="2">
                  <c:v>3.0935029400000001E-2</c:v>
                </c:pt>
                <c:pt idx="3">
                  <c:v>3.3696909380000001E-2</c:v>
                </c:pt>
                <c:pt idx="4">
                  <c:v>3.5184748950000004E-2</c:v>
                </c:pt>
                <c:pt idx="5">
                  <c:v>2.9213367690000002E-2</c:v>
                </c:pt>
                <c:pt idx="6">
                  <c:v>7.4353123879999983E-2</c:v>
                </c:pt>
                <c:pt idx="7">
                  <c:v>9.128091633999999E-2</c:v>
                </c:pt>
                <c:pt idx="8">
                  <c:v>2.1915562489999998E-2</c:v>
                </c:pt>
                <c:pt idx="9">
                  <c:v>2.693571174E-2</c:v>
                </c:pt>
                <c:pt idx="10">
                  <c:v>4.2738438819999995E-2</c:v>
                </c:pt>
                <c:pt idx="11">
                  <c:v>1.8672098969999995E-2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B6-4770-AF40-BB4DC127965F}"/>
            </c:ext>
          </c:extLst>
        </c:ser>
        <c:ser>
          <c:idx val="4"/>
          <c:order val="3"/>
          <c:tx>
            <c:strRef>
              <c:f>'47'!$H$13</c:f>
              <c:strCache>
                <c:ptCount val="1"/>
                <c:pt idx="0">
                  <c:v>Адміністративні витрати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'47'!$J$9:$U$9</c:f>
              <c:strCache>
                <c:ptCount val="12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</c:strCache>
            </c:strRef>
          </c:cat>
          <c:val>
            <c:numRef>
              <c:f>'47'!$J$13:$U$13</c:f>
              <c:numCache>
                <c:formatCode>#\ ##0.000</c:formatCode>
                <c:ptCount val="12"/>
                <c:pt idx="0">
                  <c:v>-0.16252277097000001</c:v>
                </c:pt>
                <c:pt idx="1">
                  <c:v>-7.7449574519999981E-2</c:v>
                </c:pt>
                <c:pt idx="2">
                  <c:v>-9.2589755720000028E-2</c:v>
                </c:pt>
                <c:pt idx="3">
                  <c:v>-9.9879415539999961E-2</c:v>
                </c:pt>
                <c:pt idx="4">
                  <c:v>-0.1105184426</c:v>
                </c:pt>
                <c:pt idx="5">
                  <c:v>-0.12182025128</c:v>
                </c:pt>
                <c:pt idx="6">
                  <c:v>-0.13272798022999999</c:v>
                </c:pt>
                <c:pt idx="7">
                  <c:v>-0.10304906628999999</c:v>
                </c:pt>
                <c:pt idx="8">
                  <c:v>-0.26456176377000001</c:v>
                </c:pt>
                <c:pt idx="9">
                  <c:v>-0.39292291593000001</c:v>
                </c:pt>
                <c:pt idx="10">
                  <c:v>-0.48520378779000001</c:v>
                </c:pt>
                <c:pt idx="11">
                  <c:v>-0.42075645245000021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B6-4770-AF40-BB4DC127965F}"/>
            </c:ext>
          </c:extLst>
        </c:ser>
        <c:ser>
          <c:idx val="5"/>
          <c:order val="4"/>
          <c:tx>
            <c:strRef>
              <c:f>'47'!$H$14</c:f>
              <c:strCache>
                <c:ptCount val="1"/>
                <c:pt idx="0">
                  <c:v>Витрати на оренду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'47'!$J$9:$U$9</c:f>
              <c:strCache>
                <c:ptCount val="12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</c:strCache>
            </c:strRef>
          </c:cat>
          <c:val>
            <c:numRef>
              <c:f>'47'!$J$14:$U$14</c:f>
              <c:numCache>
                <c:formatCode>#\ ##0.000</c:formatCode>
                <c:ptCount val="12"/>
                <c:pt idx="0">
                  <c:v>-0.11990118759</c:v>
                </c:pt>
                <c:pt idx="1">
                  <c:v>-9.0870617150000013E-2</c:v>
                </c:pt>
                <c:pt idx="2">
                  <c:v>-9.0053897299999963E-2</c:v>
                </c:pt>
                <c:pt idx="3">
                  <c:v>-9.2682283580000024E-2</c:v>
                </c:pt>
                <c:pt idx="4">
                  <c:v>-9.994257694E-2</c:v>
                </c:pt>
                <c:pt idx="5">
                  <c:v>-0.11192751647999999</c:v>
                </c:pt>
                <c:pt idx="6">
                  <c:v>-0.11532603786000004</c:v>
                </c:pt>
                <c:pt idx="7">
                  <c:v>-9.6131875280000001E-2</c:v>
                </c:pt>
                <c:pt idx="8">
                  <c:v>-9.2084089359999996E-2</c:v>
                </c:pt>
                <c:pt idx="9">
                  <c:v>-9.9131860929999996E-2</c:v>
                </c:pt>
                <c:pt idx="10">
                  <c:v>-0.10394824572999999</c:v>
                </c:pt>
                <c:pt idx="11">
                  <c:v>-0.12597804089000003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B6-4770-AF40-BB4DC127965F}"/>
            </c:ext>
          </c:extLst>
        </c:ser>
        <c:ser>
          <c:idx val="6"/>
          <c:order val="5"/>
          <c:tx>
            <c:strRef>
              <c:f>'47'!$H$15</c:f>
              <c:strCache>
                <c:ptCount val="1"/>
                <c:pt idx="0">
                  <c:v>Інші витрати*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'47'!$J$9:$U$9</c:f>
              <c:strCache>
                <c:ptCount val="12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</c:strCache>
            </c:strRef>
          </c:cat>
          <c:val>
            <c:numRef>
              <c:f>'47'!$J$15:$U$15</c:f>
              <c:numCache>
                <c:formatCode>#\ ##0.000</c:formatCode>
                <c:ptCount val="12"/>
                <c:pt idx="0">
                  <c:v>-0.50669033252000006</c:v>
                </c:pt>
                <c:pt idx="1">
                  <c:v>-0.45017152258000004</c:v>
                </c:pt>
                <c:pt idx="2">
                  <c:v>-0.46853353748000004</c:v>
                </c:pt>
                <c:pt idx="3">
                  <c:v>-0.46567912799</c:v>
                </c:pt>
                <c:pt idx="4">
                  <c:v>-0.52101447849000004</c:v>
                </c:pt>
                <c:pt idx="5">
                  <c:v>-0.59540580319999992</c:v>
                </c:pt>
                <c:pt idx="6">
                  <c:v>-0.60842567431000005</c:v>
                </c:pt>
                <c:pt idx="7">
                  <c:v>-0.38501154579999991</c:v>
                </c:pt>
                <c:pt idx="8">
                  <c:v>-0.51711396209999994</c:v>
                </c:pt>
                <c:pt idx="9">
                  <c:v>-0.51409219681000018</c:v>
                </c:pt>
                <c:pt idx="10">
                  <c:v>-0.56795383883999973</c:v>
                </c:pt>
                <c:pt idx="11">
                  <c:v>-0.47381981894000014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B6-4770-AF40-BB4DC1279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991888"/>
        <c:axId val="421929568"/>
      </c:barChart>
      <c:catAx>
        <c:axId val="42199188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1929568"/>
        <c:crosses val="autoZero"/>
        <c:auto val="0"/>
        <c:lblAlgn val="ctr"/>
        <c:lblOffset val="100"/>
        <c:tickLblSkip val="1"/>
        <c:noMultiLvlLbl val="0"/>
      </c:catAx>
      <c:valAx>
        <c:axId val="4219295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1991888"/>
        <c:crossesAt val="1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8648891513835018"/>
          <c:w val="1"/>
          <c:h val="0.2101888874194021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32142973829512E-2"/>
          <c:y val="4.5879841078031558E-2"/>
          <c:w val="0.86461593753063026"/>
          <c:h val="0.66349197146941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'47'!$I$10</c:f>
              <c:strCache>
                <c:ptCount val="1"/>
                <c:pt idx="0">
                  <c:v>Income from fin. services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'47'!$J$8:$U$8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'47'!$J$10:$U$10</c:f>
              <c:numCache>
                <c:formatCode>#\ ##0.000</c:formatCode>
                <c:ptCount val="12"/>
                <c:pt idx="0">
                  <c:v>0.63769696214000005</c:v>
                </c:pt>
                <c:pt idx="1">
                  <c:v>0.39648571546</c:v>
                </c:pt>
                <c:pt idx="2">
                  <c:v>0.5618303846699999</c:v>
                </c:pt>
                <c:pt idx="3">
                  <c:v>0.60747462100000016</c:v>
                </c:pt>
                <c:pt idx="4">
                  <c:v>0.65592093632000004</c:v>
                </c:pt>
                <c:pt idx="5">
                  <c:v>0.7816140079899998</c:v>
                </c:pt>
                <c:pt idx="6">
                  <c:v>0.8069764891300002</c:v>
                </c:pt>
                <c:pt idx="7">
                  <c:v>0.45383700217999978</c:v>
                </c:pt>
                <c:pt idx="8">
                  <c:v>0.82069818044999998</c:v>
                </c:pt>
                <c:pt idx="9">
                  <c:v>0.9272744531099999</c:v>
                </c:pt>
                <c:pt idx="10">
                  <c:v>1.0817150994400007</c:v>
                </c:pt>
                <c:pt idx="11">
                  <c:v>0.93083549506999974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6-4ED5-B5A2-66F042799DF5}"/>
            </c:ext>
          </c:extLst>
        </c:ser>
        <c:ser>
          <c:idx val="2"/>
          <c:order val="1"/>
          <c:tx>
            <c:strRef>
              <c:f>'47'!$I$11</c:f>
              <c:strCache>
                <c:ptCount val="1"/>
                <c:pt idx="0">
                  <c:v>Income from collateral selling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'47'!$J$8:$U$8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'47'!$J$11:$U$11</c:f>
              <c:numCache>
                <c:formatCode>#\ ##0.000</c:formatCode>
                <c:ptCount val="12"/>
                <c:pt idx="0">
                  <c:v>6.0430791890000002E-2</c:v>
                </c:pt>
                <c:pt idx="1">
                  <c:v>6.0206047589999992E-2</c:v>
                </c:pt>
                <c:pt idx="2">
                  <c:v>6.7070596029999999E-2</c:v>
                </c:pt>
                <c:pt idx="3">
                  <c:v>4.3774494060000002E-2</c:v>
                </c:pt>
                <c:pt idx="4">
                  <c:v>5.4579266059999999E-2</c:v>
                </c:pt>
                <c:pt idx="5">
                  <c:v>7.1311030800000008E-2</c:v>
                </c:pt>
                <c:pt idx="6">
                  <c:v>5.9135103130000005E-2</c:v>
                </c:pt>
                <c:pt idx="7">
                  <c:v>6.3674187579999986E-2</c:v>
                </c:pt>
                <c:pt idx="8">
                  <c:v>7.0387238889999995E-2</c:v>
                </c:pt>
                <c:pt idx="9">
                  <c:v>9.7702573410000007E-2</c:v>
                </c:pt>
                <c:pt idx="10">
                  <c:v>8.7565062800000024E-2</c:v>
                </c:pt>
                <c:pt idx="11">
                  <c:v>6.2665260610000009E-2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6-4ED5-B5A2-66F042799DF5}"/>
            </c:ext>
          </c:extLst>
        </c:ser>
        <c:ser>
          <c:idx val="3"/>
          <c:order val="2"/>
          <c:tx>
            <c:strRef>
              <c:f>'47'!$I$12</c:f>
              <c:strCache>
                <c:ptCount val="1"/>
                <c:pt idx="0">
                  <c:v>Other income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'47'!$J$8:$U$8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'47'!$J$12:$U$12</c:f>
              <c:numCache>
                <c:formatCode>#\ ##0.000</c:formatCode>
                <c:ptCount val="12"/>
                <c:pt idx="0">
                  <c:v>3.4123679060000002E-2</c:v>
                </c:pt>
                <c:pt idx="1">
                  <c:v>3.7910156060000005E-2</c:v>
                </c:pt>
                <c:pt idx="2">
                  <c:v>3.0935029400000001E-2</c:v>
                </c:pt>
                <c:pt idx="3">
                  <c:v>3.3696909380000001E-2</c:v>
                </c:pt>
                <c:pt idx="4">
                  <c:v>3.5184748950000004E-2</c:v>
                </c:pt>
                <c:pt idx="5">
                  <c:v>2.9213367690000002E-2</c:v>
                </c:pt>
                <c:pt idx="6">
                  <c:v>7.4353123879999983E-2</c:v>
                </c:pt>
                <c:pt idx="7">
                  <c:v>9.128091633999999E-2</c:v>
                </c:pt>
                <c:pt idx="8">
                  <c:v>2.1915562489999998E-2</c:v>
                </c:pt>
                <c:pt idx="9">
                  <c:v>2.693571174E-2</c:v>
                </c:pt>
                <c:pt idx="10">
                  <c:v>4.2738438819999995E-2</c:v>
                </c:pt>
                <c:pt idx="11">
                  <c:v>1.8672098969999995E-2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46-4ED5-B5A2-66F042799DF5}"/>
            </c:ext>
          </c:extLst>
        </c:ser>
        <c:ser>
          <c:idx val="4"/>
          <c:order val="3"/>
          <c:tx>
            <c:strRef>
              <c:f>'47'!$I$13</c:f>
              <c:strCache>
                <c:ptCount val="1"/>
                <c:pt idx="0">
                  <c:v>Administrative costs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'47'!$J$8:$U$8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'47'!$J$13:$U$13</c:f>
              <c:numCache>
                <c:formatCode>#\ ##0.000</c:formatCode>
                <c:ptCount val="12"/>
                <c:pt idx="0">
                  <c:v>-0.16252277097000001</c:v>
                </c:pt>
                <c:pt idx="1">
                  <c:v>-7.7449574519999981E-2</c:v>
                </c:pt>
                <c:pt idx="2">
                  <c:v>-9.2589755720000028E-2</c:v>
                </c:pt>
                <c:pt idx="3">
                  <c:v>-9.9879415539999961E-2</c:v>
                </c:pt>
                <c:pt idx="4">
                  <c:v>-0.1105184426</c:v>
                </c:pt>
                <c:pt idx="5">
                  <c:v>-0.12182025128</c:v>
                </c:pt>
                <c:pt idx="6">
                  <c:v>-0.13272798022999999</c:v>
                </c:pt>
                <c:pt idx="7">
                  <c:v>-0.10304906628999999</c:v>
                </c:pt>
                <c:pt idx="8">
                  <c:v>-0.26456176377000001</c:v>
                </c:pt>
                <c:pt idx="9">
                  <c:v>-0.39292291593000001</c:v>
                </c:pt>
                <c:pt idx="10">
                  <c:v>-0.48520378779000001</c:v>
                </c:pt>
                <c:pt idx="11">
                  <c:v>-0.42075645245000021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46-4ED5-B5A2-66F042799DF5}"/>
            </c:ext>
          </c:extLst>
        </c:ser>
        <c:ser>
          <c:idx val="5"/>
          <c:order val="4"/>
          <c:tx>
            <c:strRef>
              <c:f>'47'!$I$14</c:f>
              <c:strCache>
                <c:ptCount val="1"/>
                <c:pt idx="0">
                  <c:v>Rental costs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'47'!$J$8:$U$8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'47'!$J$14:$U$14</c:f>
              <c:numCache>
                <c:formatCode>#\ ##0.000</c:formatCode>
                <c:ptCount val="12"/>
                <c:pt idx="0">
                  <c:v>-0.11990118759</c:v>
                </c:pt>
                <c:pt idx="1">
                  <c:v>-9.0870617150000013E-2</c:v>
                </c:pt>
                <c:pt idx="2">
                  <c:v>-9.0053897299999963E-2</c:v>
                </c:pt>
                <c:pt idx="3">
                  <c:v>-9.2682283580000024E-2</c:v>
                </c:pt>
                <c:pt idx="4">
                  <c:v>-9.994257694E-2</c:v>
                </c:pt>
                <c:pt idx="5">
                  <c:v>-0.11192751647999999</c:v>
                </c:pt>
                <c:pt idx="6">
                  <c:v>-0.11532603786000004</c:v>
                </c:pt>
                <c:pt idx="7">
                  <c:v>-9.6131875280000001E-2</c:v>
                </c:pt>
                <c:pt idx="8">
                  <c:v>-9.2084089359999996E-2</c:v>
                </c:pt>
                <c:pt idx="9">
                  <c:v>-9.9131860929999996E-2</c:v>
                </c:pt>
                <c:pt idx="10">
                  <c:v>-0.10394824572999999</c:v>
                </c:pt>
                <c:pt idx="11">
                  <c:v>-0.12597804089000003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46-4ED5-B5A2-66F042799DF5}"/>
            </c:ext>
          </c:extLst>
        </c:ser>
        <c:ser>
          <c:idx val="6"/>
          <c:order val="5"/>
          <c:tx>
            <c:strRef>
              <c:f>'47'!$I$15</c:f>
              <c:strCache>
                <c:ptCount val="1"/>
                <c:pt idx="0">
                  <c:v>Other costs*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'47'!$J$8:$U$8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'47'!$J$15:$U$15</c:f>
              <c:numCache>
                <c:formatCode>#\ ##0.000</c:formatCode>
                <c:ptCount val="12"/>
                <c:pt idx="0">
                  <c:v>-0.50669033252000006</c:v>
                </c:pt>
                <c:pt idx="1">
                  <c:v>-0.45017152258000004</c:v>
                </c:pt>
                <c:pt idx="2">
                  <c:v>-0.46853353748000004</c:v>
                </c:pt>
                <c:pt idx="3">
                  <c:v>-0.46567912799</c:v>
                </c:pt>
                <c:pt idx="4">
                  <c:v>-0.52101447849000004</c:v>
                </c:pt>
                <c:pt idx="5">
                  <c:v>-0.59540580319999992</c:v>
                </c:pt>
                <c:pt idx="6">
                  <c:v>-0.60842567431000005</c:v>
                </c:pt>
                <c:pt idx="7">
                  <c:v>-0.38501154579999991</c:v>
                </c:pt>
                <c:pt idx="8">
                  <c:v>-0.51711396209999994</c:v>
                </c:pt>
                <c:pt idx="9">
                  <c:v>-0.51409219681000018</c:v>
                </c:pt>
                <c:pt idx="10">
                  <c:v>-0.56795383883999973</c:v>
                </c:pt>
                <c:pt idx="11">
                  <c:v>-0.47381981894000014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46-4ED5-B5A2-66F042799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991888"/>
        <c:axId val="421929568"/>
      </c:barChart>
      <c:catAx>
        <c:axId val="42199188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1929568"/>
        <c:crosses val="autoZero"/>
        <c:auto val="0"/>
        <c:lblAlgn val="ctr"/>
        <c:lblOffset val="100"/>
        <c:tickLblSkip val="1"/>
        <c:noMultiLvlLbl val="0"/>
      </c:catAx>
      <c:valAx>
        <c:axId val="4219295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1991888"/>
        <c:crossesAt val="1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8648891513835018"/>
          <c:w val="1"/>
          <c:h val="0.2101888874194021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07083346946775E-2"/>
          <c:y val="5.1545823594040488E-2"/>
          <c:w val="0.79905969222726825"/>
          <c:h val="0.692154920611807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'48'!$H$9</c:f>
              <c:strCache>
                <c:ptCount val="1"/>
                <c:pt idx="0">
                  <c:v>Чистий прибуток, млн грн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'48'!$J$8:$U$8</c:f>
              <c:strCache>
                <c:ptCount val="12"/>
                <c:pt idx="0">
                  <c:v>І.22</c:v>
                </c:pt>
                <c:pt idx="3">
                  <c:v>IV.22</c:v>
                </c:pt>
                <c:pt idx="5">
                  <c:v>ІІ.23</c:v>
                </c:pt>
                <c:pt idx="7">
                  <c:v>IV.23</c:v>
                </c:pt>
                <c:pt idx="9">
                  <c:v>ІІ.24</c:v>
                </c:pt>
                <c:pt idx="11">
                  <c:v>IV.24</c:v>
                </c:pt>
              </c:strCache>
            </c:strRef>
          </c:cat>
          <c:val>
            <c:numRef>
              <c:f>'48'!$J$9:$U$9</c:f>
              <c:numCache>
                <c:formatCode>#\ ##0.000</c:formatCode>
                <c:ptCount val="12"/>
                <c:pt idx="0">
                  <c:v>-56.862857990000016</c:v>
                </c:pt>
                <c:pt idx="1">
                  <c:v>-123.88979513999988</c:v>
                </c:pt>
                <c:pt idx="2">
                  <c:v>8.6588196000001449</c:v>
                </c:pt>
                <c:pt idx="3">
                  <c:v>26.705197329999876</c:v>
                </c:pt>
                <c:pt idx="4">
                  <c:v>14.209453300000007</c:v>
                </c:pt>
                <c:pt idx="5">
                  <c:v>52.984835520000104</c:v>
                </c:pt>
                <c:pt idx="6">
                  <c:v>83.985023739999491</c:v>
                </c:pt>
                <c:pt idx="7">
                  <c:v>24.599618730000383</c:v>
                </c:pt>
                <c:pt idx="8">
                  <c:v>36.666911949999999</c:v>
                </c:pt>
                <c:pt idx="9">
                  <c:v>39.913720960000006</c:v>
                </c:pt>
                <c:pt idx="10">
                  <c:v>42.57643788</c:v>
                </c:pt>
                <c:pt idx="11">
                  <c:v>-19.241803570000002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2-448B-B981-7F2F3D593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024248"/>
        <c:axId val="429018672"/>
      </c:barChart>
      <c:lineChart>
        <c:grouping val="standard"/>
        <c:varyColors val="0"/>
        <c:ser>
          <c:idx val="2"/>
          <c:order val="1"/>
          <c:tx>
            <c:strRef>
              <c:f>'48'!$H$11</c:f>
              <c:strCache>
                <c:ptCount val="1"/>
                <c:pt idx="0">
                  <c:v>ROE (п. ш.)</c:v>
                </c:pt>
              </c:strCache>
            </c:strRef>
          </c:tx>
          <c:spPr>
            <a:ln w="25400" cap="rnd" cmpd="sng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382-448B-B981-7F2F3D593222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382-448B-B981-7F2F3D59322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382-448B-B981-7F2F3D593222}"/>
              </c:ext>
            </c:extLst>
          </c:dPt>
          <c:cat>
            <c:strRef>
              <c:f>'48'!$J$8:$U$8</c:f>
              <c:strCache>
                <c:ptCount val="12"/>
                <c:pt idx="0">
                  <c:v>І.22</c:v>
                </c:pt>
                <c:pt idx="3">
                  <c:v>IV.22</c:v>
                </c:pt>
                <c:pt idx="5">
                  <c:v>ІІ.23</c:v>
                </c:pt>
                <c:pt idx="7">
                  <c:v>IV.23</c:v>
                </c:pt>
                <c:pt idx="9">
                  <c:v>ІІ.24</c:v>
                </c:pt>
                <c:pt idx="11">
                  <c:v>IV.24</c:v>
                </c:pt>
              </c:strCache>
            </c:strRef>
          </c:cat>
          <c:val>
            <c:numRef>
              <c:f>'48'!$J$11:$U$11</c:f>
              <c:numCache>
                <c:formatCode>0.00%</c:formatCode>
                <c:ptCount val="12"/>
                <c:pt idx="0">
                  <c:v>-0.14260973474585639</c:v>
                </c:pt>
                <c:pt idx="1">
                  <c:v>-0.23460096961308483</c:v>
                </c:pt>
                <c:pt idx="2">
                  <c:v>-0.15310226677990882</c:v>
                </c:pt>
                <c:pt idx="3">
                  <c:v>-9.8975625902178371E-2</c:v>
                </c:pt>
                <c:pt idx="4">
                  <c:v>4.1320717560418253E-2</c:v>
                </c:pt>
                <c:pt idx="5">
                  <c:v>9.615726190181334E-2</c:v>
                </c:pt>
                <c:pt idx="6">
                  <c:v>0.14206009847715631</c:v>
                </c:pt>
                <c:pt idx="7">
                  <c:v>0.12495088945894615</c:v>
                </c:pt>
                <c:pt idx="8">
                  <c:v>0.13361415446644023</c:v>
                </c:pt>
                <c:pt idx="9">
                  <c:v>0.14905978025637551</c:v>
                </c:pt>
                <c:pt idx="10">
                  <c:v>0.16336095965015809</c:v>
                </c:pt>
                <c:pt idx="11">
                  <c:v>0.1150145032997283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82-448B-B981-7F2F3D593222}"/>
            </c:ext>
          </c:extLst>
        </c:ser>
        <c:ser>
          <c:idx val="1"/>
          <c:order val="2"/>
          <c:tx>
            <c:strRef>
              <c:f>'48'!$H$10</c:f>
              <c:strCache>
                <c:ptCount val="1"/>
                <c:pt idx="0">
                  <c:v>ROA (п. ш.)</c:v>
                </c:pt>
              </c:strCache>
            </c:strRef>
          </c:tx>
          <c:spPr>
            <a:ln w="254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82-448B-B981-7F2F3D593222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2382-448B-B981-7F2F3D59322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2382-448B-B981-7F2F3D593222}"/>
              </c:ext>
            </c:extLst>
          </c:dPt>
          <c:cat>
            <c:strRef>
              <c:f>'48'!$J$8:$U$8</c:f>
              <c:strCache>
                <c:ptCount val="12"/>
                <c:pt idx="0">
                  <c:v>І.22</c:v>
                </c:pt>
                <c:pt idx="3">
                  <c:v>IV.22</c:v>
                </c:pt>
                <c:pt idx="5">
                  <c:v>ІІ.23</c:v>
                </c:pt>
                <c:pt idx="7">
                  <c:v>IV.23</c:v>
                </c:pt>
                <c:pt idx="9">
                  <c:v>ІІ.24</c:v>
                </c:pt>
                <c:pt idx="11">
                  <c:v>IV.24</c:v>
                </c:pt>
              </c:strCache>
            </c:strRef>
          </c:cat>
          <c:val>
            <c:numRef>
              <c:f>'48'!$J$10:$U$10</c:f>
              <c:numCache>
                <c:formatCode>0.00%</c:formatCode>
                <c:ptCount val="12"/>
                <c:pt idx="0">
                  <c:v>-5.2728833772062063E-2</c:v>
                </c:pt>
                <c:pt idx="1">
                  <c:v>-8.32094375394727E-2</c:v>
                </c:pt>
                <c:pt idx="2">
                  <c:v>-5.2513941838929698E-2</c:v>
                </c:pt>
                <c:pt idx="3">
                  <c:v>-3.3476558385787496E-2</c:v>
                </c:pt>
                <c:pt idx="4">
                  <c:v>1.3570769867424504E-2</c:v>
                </c:pt>
                <c:pt idx="5">
                  <c:v>3.1253152831896433E-2</c:v>
                </c:pt>
                <c:pt idx="6">
                  <c:v>4.5903338330356688E-2</c:v>
                </c:pt>
                <c:pt idx="7">
                  <c:v>4.0415190841947023E-2</c:v>
                </c:pt>
                <c:pt idx="8">
                  <c:v>4.1871992898439597E-2</c:v>
                </c:pt>
                <c:pt idx="9">
                  <c:v>4.5299765422420431E-2</c:v>
                </c:pt>
                <c:pt idx="10">
                  <c:v>4.8842401586983872E-2</c:v>
                </c:pt>
                <c:pt idx="11">
                  <c:v>3.3848834272294147E-2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382-448B-B981-7F2F3D593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699232"/>
        <c:axId val="485689064"/>
      </c:lineChart>
      <c:catAx>
        <c:axId val="42902424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018672"/>
        <c:crosses val="autoZero"/>
        <c:auto val="1"/>
        <c:lblAlgn val="ctr"/>
        <c:lblOffset val="100"/>
        <c:tickLblSkip val="1"/>
        <c:noMultiLvlLbl val="0"/>
      </c:catAx>
      <c:valAx>
        <c:axId val="429018672"/>
        <c:scaling>
          <c:orientation val="minMax"/>
          <c:max val="100"/>
          <c:min val="-15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024248"/>
        <c:crosses val="autoZero"/>
        <c:crossBetween val="between"/>
        <c:majorUnit val="50"/>
      </c:valAx>
      <c:valAx>
        <c:axId val="485689064"/>
        <c:scaling>
          <c:orientation val="minMax"/>
          <c:min val="-0.45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699232"/>
        <c:crosses val="max"/>
        <c:crossBetween val="between"/>
        <c:majorUnit val="0.15000000000000002"/>
      </c:valAx>
      <c:catAx>
        <c:axId val="48569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568906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7276537241873094E-4"/>
          <c:y val="0.83778247631852998"/>
          <c:w val="0.99952723233247298"/>
          <c:h val="0.16221773419722738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07083346946775E-2"/>
          <c:y val="5.1545823594040488E-2"/>
          <c:w val="0.79905969222726825"/>
          <c:h val="0.692154920611807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'48'!$I$9</c:f>
              <c:strCache>
                <c:ptCount val="1"/>
                <c:pt idx="0">
                  <c:v>Net profit or loss, UAH millions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'48'!$J$7:$U$7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'48'!$J$9:$U$9</c:f>
              <c:numCache>
                <c:formatCode>#\ ##0.000</c:formatCode>
                <c:ptCount val="12"/>
                <c:pt idx="0">
                  <c:v>-56.862857990000016</c:v>
                </c:pt>
                <c:pt idx="1">
                  <c:v>-123.88979513999988</c:v>
                </c:pt>
                <c:pt idx="2">
                  <c:v>8.6588196000001449</c:v>
                </c:pt>
                <c:pt idx="3">
                  <c:v>26.705197329999876</c:v>
                </c:pt>
                <c:pt idx="4">
                  <c:v>14.209453300000007</c:v>
                </c:pt>
                <c:pt idx="5">
                  <c:v>52.984835520000104</c:v>
                </c:pt>
                <c:pt idx="6">
                  <c:v>83.985023739999491</c:v>
                </c:pt>
                <c:pt idx="7">
                  <c:v>24.599618730000383</c:v>
                </c:pt>
                <c:pt idx="8">
                  <c:v>36.666911949999999</c:v>
                </c:pt>
                <c:pt idx="9">
                  <c:v>39.913720960000006</c:v>
                </c:pt>
                <c:pt idx="10">
                  <c:v>42.57643788</c:v>
                </c:pt>
                <c:pt idx="11">
                  <c:v>-19.241803570000002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6-4B80-86ED-D083C51D1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024248"/>
        <c:axId val="429018672"/>
      </c:barChart>
      <c:lineChart>
        <c:grouping val="standard"/>
        <c:varyColors val="0"/>
        <c:ser>
          <c:idx val="2"/>
          <c:order val="1"/>
          <c:tx>
            <c:strRef>
              <c:f>'48'!$I$11</c:f>
              <c:strCache>
                <c:ptCount val="1"/>
                <c:pt idx="0">
                  <c:v>ROE (r.h.s.)</c:v>
                </c:pt>
              </c:strCache>
            </c:strRef>
          </c:tx>
          <c:spPr>
            <a:ln w="25400" cap="rnd" cmpd="sng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AD6-4B80-86ED-D083C51D18F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D6-4B80-86ED-D083C51D18F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AD6-4B80-86ED-D083C51D18FF}"/>
              </c:ext>
            </c:extLst>
          </c:dPt>
          <c:cat>
            <c:strRef>
              <c:f>'48'!$J$7:$U$7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'48'!$J$11:$U$11</c:f>
              <c:numCache>
                <c:formatCode>0.00%</c:formatCode>
                <c:ptCount val="12"/>
                <c:pt idx="0">
                  <c:v>-0.14260973474585639</c:v>
                </c:pt>
                <c:pt idx="1">
                  <c:v>-0.23460096961308483</c:v>
                </c:pt>
                <c:pt idx="2">
                  <c:v>-0.15310226677990882</c:v>
                </c:pt>
                <c:pt idx="3">
                  <c:v>-9.8975625902178371E-2</c:v>
                </c:pt>
                <c:pt idx="4">
                  <c:v>4.1320717560418253E-2</c:v>
                </c:pt>
                <c:pt idx="5">
                  <c:v>9.615726190181334E-2</c:v>
                </c:pt>
                <c:pt idx="6">
                  <c:v>0.14206009847715631</c:v>
                </c:pt>
                <c:pt idx="7">
                  <c:v>0.12495088945894615</c:v>
                </c:pt>
                <c:pt idx="8">
                  <c:v>0.13361415446644023</c:v>
                </c:pt>
                <c:pt idx="9">
                  <c:v>0.14905978025637551</c:v>
                </c:pt>
                <c:pt idx="10">
                  <c:v>0.16336095965015809</c:v>
                </c:pt>
                <c:pt idx="11">
                  <c:v>0.1150145032997283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D6-4B80-86ED-D083C51D18FF}"/>
            </c:ext>
          </c:extLst>
        </c:ser>
        <c:ser>
          <c:idx val="1"/>
          <c:order val="2"/>
          <c:tx>
            <c:strRef>
              <c:f>'48'!$I$10</c:f>
              <c:strCache>
                <c:ptCount val="1"/>
                <c:pt idx="0">
                  <c:v>ROA (r.h.s.)</c:v>
                </c:pt>
              </c:strCache>
            </c:strRef>
          </c:tx>
          <c:spPr>
            <a:ln w="254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FAD6-4B80-86ED-D083C51D18F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FAD6-4B80-86ED-D083C51D18F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FAD6-4B80-86ED-D083C51D18FF}"/>
              </c:ext>
            </c:extLst>
          </c:dPt>
          <c:cat>
            <c:strRef>
              <c:f>'48'!$J$7:$U$7</c:f>
              <c:strCache>
                <c:ptCount val="12"/>
                <c:pt idx="0">
                  <c:v>Q1.22</c:v>
                </c:pt>
                <c:pt idx="3">
                  <c:v>Q4.22</c:v>
                </c:pt>
                <c:pt idx="5">
                  <c:v>Q2.23</c:v>
                </c:pt>
                <c:pt idx="7">
                  <c:v>Q4.23</c:v>
                </c:pt>
                <c:pt idx="9">
                  <c:v>Q2.24</c:v>
                </c:pt>
                <c:pt idx="11">
                  <c:v>Q4.24</c:v>
                </c:pt>
              </c:strCache>
            </c:strRef>
          </c:cat>
          <c:val>
            <c:numRef>
              <c:f>'48'!$J$10:$U$10</c:f>
              <c:numCache>
                <c:formatCode>0.00%</c:formatCode>
                <c:ptCount val="12"/>
                <c:pt idx="0">
                  <c:v>-5.2728833772062063E-2</c:v>
                </c:pt>
                <c:pt idx="1">
                  <c:v>-8.32094375394727E-2</c:v>
                </c:pt>
                <c:pt idx="2">
                  <c:v>-5.2513941838929698E-2</c:v>
                </c:pt>
                <c:pt idx="3">
                  <c:v>-3.3476558385787496E-2</c:v>
                </c:pt>
                <c:pt idx="4">
                  <c:v>1.3570769867424504E-2</c:v>
                </c:pt>
                <c:pt idx="5">
                  <c:v>3.1253152831896433E-2</c:v>
                </c:pt>
                <c:pt idx="6">
                  <c:v>4.5903338330356688E-2</c:v>
                </c:pt>
                <c:pt idx="7">
                  <c:v>4.0415190841947023E-2</c:v>
                </c:pt>
                <c:pt idx="8">
                  <c:v>4.1871992898439597E-2</c:v>
                </c:pt>
                <c:pt idx="9">
                  <c:v>4.5299765422420431E-2</c:v>
                </c:pt>
                <c:pt idx="10">
                  <c:v>4.8842401586983872E-2</c:v>
                </c:pt>
                <c:pt idx="11">
                  <c:v>3.3848834272294147E-2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AD6-4B80-86ED-D083C51D1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699232"/>
        <c:axId val="485689064"/>
      </c:lineChart>
      <c:catAx>
        <c:axId val="42902424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018672"/>
        <c:crosses val="autoZero"/>
        <c:auto val="1"/>
        <c:lblAlgn val="ctr"/>
        <c:lblOffset val="100"/>
        <c:tickLblSkip val="1"/>
        <c:noMultiLvlLbl val="0"/>
      </c:catAx>
      <c:valAx>
        <c:axId val="429018672"/>
        <c:scaling>
          <c:orientation val="minMax"/>
          <c:max val="100"/>
          <c:min val="-15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024248"/>
        <c:crosses val="autoZero"/>
        <c:crossBetween val="between"/>
        <c:majorUnit val="50"/>
      </c:valAx>
      <c:valAx>
        <c:axId val="485689064"/>
        <c:scaling>
          <c:orientation val="minMax"/>
          <c:min val="-0.45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699232"/>
        <c:crosses val="max"/>
        <c:crossBetween val="between"/>
        <c:majorUnit val="0.15000000000000002"/>
      </c:valAx>
      <c:catAx>
        <c:axId val="48569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568906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7276537241873094E-4"/>
          <c:y val="0.83778247631852998"/>
          <c:w val="0.99952723233247298"/>
          <c:h val="0.16221773419722738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3.xml"/><Relationship Id="rId1" Type="http://schemas.openxmlformats.org/officeDocument/2006/relationships/chart" Target="../charts/chart72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5.xml"/><Relationship Id="rId1" Type="http://schemas.openxmlformats.org/officeDocument/2006/relationships/chart" Target="../charts/chart74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7.xml"/><Relationship Id="rId1" Type="http://schemas.openxmlformats.org/officeDocument/2006/relationships/chart" Target="../charts/chart76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9.xml"/><Relationship Id="rId1" Type="http://schemas.openxmlformats.org/officeDocument/2006/relationships/chart" Target="../charts/chart78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1.xml"/><Relationship Id="rId1" Type="http://schemas.openxmlformats.org/officeDocument/2006/relationships/chart" Target="../charts/chart80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3.xml"/><Relationship Id="rId1" Type="http://schemas.openxmlformats.org/officeDocument/2006/relationships/chart" Target="../charts/chart82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5.xml"/><Relationship Id="rId1" Type="http://schemas.openxmlformats.org/officeDocument/2006/relationships/chart" Target="../charts/chart84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7.xml"/><Relationship Id="rId1" Type="http://schemas.openxmlformats.org/officeDocument/2006/relationships/chart" Target="../charts/chart86.xml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9.xml"/><Relationship Id="rId1" Type="http://schemas.openxmlformats.org/officeDocument/2006/relationships/chart" Target="../charts/chart88.xml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1.xml"/><Relationship Id="rId1" Type="http://schemas.openxmlformats.org/officeDocument/2006/relationships/chart" Target="../charts/chart90.xml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3.xml"/><Relationship Id="rId1" Type="http://schemas.openxmlformats.org/officeDocument/2006/relationships/chart" Target="../charts/chart92.xml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5.xml"/><Relationship Id="rId1" Type="http://schemas.openxmlformats.org/officeDocument/2006/relationships/chart" Target="../charts/chart9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6</xdr:row>
      <xdr:rowOff>152401</xdr:rowOff>
    </xdr:from>
    <xdr:to>
      <xdr:col>5</xdr:col>
      <xdr:colOff>419843</xdr:colOff>
      <xdr:row>17</xdr:row>
      <xdr:rowOff>144901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373380</xdr:colOff>
      <xdr:row>18</xdr:row>
      <xdr:rowOff>83820</xdr:rowOff>
    </xdr:from>
    <xdr:to>
      <xdr:col>5</xdr:col>
      <xdr:colOff>402698</xdr:colOff>
      <xdr:row>29</xdr:row>
      <xdr:rowOff>76320</xdr:rowOff>
    </xdr:to>
    <xdr:graphicFrame macro="">
      <xdr:nvGraphicFramePr>
        <xdr:cNvPr id="7" name="Діагра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0.52732</cdr:x>
      <cdr:y>0.05245</cdr:y>
    </cdr:from>
    <cdr:to>
      <cdr:x>0.52732</cdr:x>
      <cdr:y>0.75267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>
          <a:off x="1768542" y="113246"/>
          <a:ext cx="0" cy="151177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46452</xdr:colOff>
      <xdr:row>6</xdr:row>
      <xdr:rowOff>139148</xdr:rowOff>
    </xdr:from>
    <xdr:to>
      <xdr:col>6</xdr:col>
      <xdr:colOff>82620</xdr:colOff>
      <xdr:row>21</xdr:row>
      <xdr:rowOff>144096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63411</xdr:colOff>
      <xdr:row>21</xdr:row>
      <xdr:rowOff>139487</xdr:rowOff>
    </xdr:from>
    <xdr:to>
      <xdr:col>6</xdr:col>
      <xdr:colOff>99579</xdr:colOff>
      <xdr:row>36</xdr:row>
      <xdr:rowOff>144435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117890</xdr:colOff>
      <xdr:row>6</xdr:row>
      <xdr:rowOff>83585</xdr:rowOff>
    </xdr:from>
    <xdr:to>
      <xdr:col>6</xdr:col>
      <xdr:colOff>154058</xdr:colOff>
      <xdr:row>21</xdr:row>
      <xdr:rowOff>88533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</xdr:colOff>
      <xdr:row>22</xdr:row>
      <xdr:rowOff>26987</xdr:rowOff>
    </xdr:from>
    <xdr:to>
      <xdr:col>6</xdr:col>
      <xdr:colOff>125983</xdr:colOff>
      <xdr:row>34</xdr:row>
      <xdr:rowOff>80987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6</xdr:row>
      <xdr:rowOff>12700</xdr:rowOff>
    </xdr:from>
    <xdr:to>
      <xdr:col>5</xdr:col>
      <xdr:colOff>55880</xdr:colOff>
      <xdr:row>17</xdr:row>
      <xdr:rowOff>147050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40923</xdr:colOff>
      <xdr:row>17</xdr:row>
      <xdr:rowOff>105833</xdr:rowOff>
    </xdr:from>
    <xdr:to>
      <xdr:col>5</xdr:col>
      <xdr:colOff>65053</xdr:colOff>
      <xdr:row>29</xdr:row>
      <xdr:rowOff>56033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401637</xdr:colOff>
      <xdr:row>5</xdr:row>
      <xdr:rowOff>103188</xdr:rowOff>
    </xdr:from>
    <xdr:to>
      <xdr:col>6</xdr:col>
      <xdr:colOff>338138</xdr:colOff>
      <xdr:row>20</xdr:row>
      <xdr:rowOff>68326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343691</xdr:colOff>
      <xdr:row>20</xdr:row>
      <xdr:rowOff>101175</xdr:rowOff>
    </xdr:from>
    <xdr:to>
      <xdr:col>6</xdr:col>
      <xdr:colOff>269079</xdr:colOff>
      <xdr:row>34</xdr:row>
      <xdr:rowOff>159363</xdr:rowOff>
    </xdr:to>
    <xdr:graphicFrame macro="">
      <xdr:nvGraphicFramePr>
        <xdr:cNvPr id="3" name="Діаграма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0.34637</cdr:x>
      <cdr:y>0.03707</cdr:y>
    </cdr:from>
    <cdr:to>
      <cdr:x>0.34637</cdr:x>
      <cdr:y>0.61022</cdr:y>
    </cdr:to>
    <cdr:cxnSp macro="">
      <cdr:nvCxnSpPr>
        <cdr:cNvPr id="7" name="Пряма сполучна лінія 6">
          <a:extLst xmlns:a="http://schemas.openxmlformats.org/drawingml/2006/main">
            <a:ext uri="{FF2B5EF4-FFF2-40B4-BE49-F238E27FC236}">
              <a16:creationId xmlns:a16="http://schemas.microsoft.com/office/drawing/2014/main" id="{60B4C230-75C3-4978-A429-296C2893E4C8}"/>
            </a:ext>
          </a:extLst>
        </cdr:cNvPr>
        <cdr:cNvCxnSpPr/>
      </cdr:nvCxnSpPr>
      <cdr:spPr>
        <a:xfrm xmlns:a="http://schemas.openxmlformats.org/drawingml/2006/main" flipH="1" flipV="1">
          <a:off x="1055736" y="91218"/>
          <a:ext cx="0" cy="141034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0.62464</cdr:x>
      <cdr:y>0.03947</cdr:y>
    </cdr:from>
    <cdr:to>
      <cdr:x>0.62464</cdr:x>
      <cdr:y>0.61262</cdr:y>
    </cdr:to>
    <cdr:cxnSp macro="">
      <cdr:nvCxnSpPr>
        <cdr:cNvPr id="9" name="Пряма сполучна лінія 8">
          <a:extLst xmlns:a="http://schemas.openxmlformats.org/drawingml/2006/main">
            <a:ext uri="{FF2B5EF4-FFF2-40B4-BE49-F238E27FC236}">
              <a16:creationId xmlns:a16="http://schemas.microsoft.com/office/drawing/2014/main" id="{60B4C230-75C3-4978-A429-296C2893E4C8}"/>
            </a:ext>
          </a:extLst>
        </cdr:cNvPr>
        <cdr:cNvCxnSpPr/>
      </cdr:nvCxnSpPr>
      <cdr:spPr>
        <a:xfrm xmlns:a="http://schemas.openxmlformats.org/drawingml/2006/main" flipH="1" flipV="1">
          <a:off x="1903893" y="97123"/>
          <a:ext cx="0" cy="141034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0.62461</cdr:x>
      <cdr:y>0.04836</cdr:y>
    </cdr:from>
    <cdr:to>
      <cdr:x>0.62461</cdr:x>
      <cdr:y>0.62151</cdr:y>
    </cdr:to>
    <cdr:cxnSp macro="">
      <cdr:nvCxnSpPr>
        <cdr:cNvPr id="6" name="Пряма сполучна лінія 5">
          <a:extLst xmlns:a="http://schemas.openxmlformats.org/drawingml/2006/main">
            <a:ext uri="{FF2B5EF4-FFF2-40B4-BE49-F238E27FC236}">
              <a16:creationId xmlns:a16="http://schemas.microsoft.com/office/drawing/2014/main" id="{60B4C230-75C3-4978-A429-296C2893E4C8}"/>
            </a:ext>
          </a:extLst>
        </cdr:cNvPr>
        <cdr:cNvCxnSpPr/>
      </cdr:nvCxnSpPr>
      <cdr:spPr>
        <a:xfrm xmlns:a="http://schemas.openxmlformats.org/drawingml/2006/main" flipH="1" flipV="1">
          <a:off x="1896873" y="114593"/>
          <a:ext cx="0" cy="135813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0.34782</cdr:x>
      <cdr:y>0.04991</cdr:y>
    </cdr:from>
    <cdr:to>
      <cdr:x>0.34782</cdr:x>
      <cdr:y>0.62306</cdr:y>
    </cdr:to>
    <cdr:cxnSp macro="">
      <cdr:nvCxnSpPr>
        <cdr:cNvPr id="7" name="Пряма сполучна лінія 6">
          <a:extLst xmlns:a="http://schemas.openxmlformats.org/drawingml/2006/main">
            <a:ext uri="{FF2B5EF4-FFF2-40B4-BE49-F238E27FC236}">
              <a16:creationId xmlns:a16="http://schemas.microsoft.com/office/drawing/2014/main" id="{60B4C230-75C3-4978-A429-296C2893E4C8}"/>
            </a:ext>
          </a:extLst>
        </cdr:cNvPr>
        <cdr:cNvCxnSpPr/>
      </cdr:nvCxnSpPr>
      <cdr:spPr>
        <a:xfrm xmlns:a="http://schemas.openxmlformats.org/drawingml/2006/main" flipH="1" flipV="1">
          <a:off x="1056278" y="118266"/>
          <a:ext cx="0" cy="135812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4063</xdr:colOff>
      <xdr:row>21</xdr:row>
      <xdr:rowOff>106005</xdr:rowOff>
    </xdr:to>
    <xdr:graphicFrame macro="">
      <xdr:nvGraphicFramePr>
        <xdr:cNvPr id="2" name="Діаграма 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19290</xdr:colOff>
      <xdr:row>22</xdr:row>
      <xdr:rowOff>115747</xdr:rowOff>
    </xdr:from>
    <xdr:to>
      <xdr:col>6</xdr:col>
      <xdr:colOff>23353</xdr:colOff>
      <xdr:row>36</xdr:row>
      <xdr:rowOff>57778</xdr:rowOff>
    </xdr:to>
    <xdr:graphicFrame macro="">
      <xdr:nvGraphicFramePr>
        <xdr:cNvPr id="3" name="Діаграма 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0.34645</cdr:x>
      <cdr:y>0.0393</cdr:y>
    </cdr:from>
    <cdr:to>
      <cdr:x>0.34645</cdr:x>
      <cdr:y>0.7059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F237BB3A-14E0-4E5C-809B-4D45510FB31B}"/>
            </a:ext>
          </a:extLst>
        </cdr:cNvPr>
        <cdr:cNvCxnSpPr/>
      </cdr:nvCxnSpPr>
      <cdr:spPr>
        <a:xfrm xmlns:a="http://schemas.openxmlformats.org/drawingml/2006/main" flipV="1">
          <a:off x="1080224" y="90262"/>
          <a:ext cx="0" cy="153101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0.61759</cdr:x>
      <cdr:y>0.03608</cdr:y>
    </cdr:from>
    <cdr:to>
      <cdr:x>0.61759</cdr:x>
      <cdr:y>0.7007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CF9F4CE7-6FC2-415B-968F-C76EE4337A00}"/>
            </a:ext>
          </a:extLst>
        </cdr:cNvPr>
        <cdr:cNvCxnSpPr/>
      </cdr:nvCxnSpPr>
      <cdr:spPr>
        <a:xfrm xmlns:a="http://schemas.openxmlformats.org/drawingml/2006/main" flipV="1">
          <a:off x="1924148" y="81267"/>
          <a:ext cx="0" cy="149692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0.34586</cdr:x>
      <cdr:y>0.05166</cdr:y>
    </cdr:from>
    <cdr:to>
      <cdr:x>0.34632</cdr:x>
      <cdr:y>0.71048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F237BB3A-14E0-4E5C-809B-4D45510FB31B}"/>
            </a:ext>
          </a:extLst>
        </cdr:cNvPr>
        <cdr:cNvCxnSpPr/>
      </cdr:nvCxnSpPr>
      <cdr:spPr>
        <a:xfrm xmlns:a="http://schemas.openxmlformats.org/drawingml/2006/main" flipV="1">
          <a:off x="1077561" y="116412"/>
          <a:ext cx="1433" cy="148460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0.61714</cdr:x>
      <cdr:y>0.05776</cdr:y>
    </cdr:from>
    <cdr:to>
      <cdr:x>0.61714</cdr:x>
      <cdr:y>0.71008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CF9F4CE7-6FC2-415B-968F-C76EE4337A00}"/>
            </a:ext>
          </a:extLst>
        </cdr:cNvPr>
        <cdr:cNvCxnSpPr/>
      </cdr:nvCxnSpPr>
      <cdr:spPr>
        <a:xfrm xmlns:a="http://schemas.openxmlformats.org/drawingml/2006/main" flipV="1">
          <a:off x="1922726" y="130158"/>
          <a:ext cx="0" cy="146995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9</xdr:row>
      <xdr:rowOff>146105</xdr:rowOff>
    </xdr:from>
    <xdr:to>
      <xdr:col>6</xdr:col>
      <xdr:colOff>69849</xdr:colOff>
      <xdr:row>20</xdr:row>
      <xdr:rowOff>112238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6</xdr:col>
      <xdr:colOff>12700</xdr:colOff>
      <xdr:row>31</xdr:row>
      <xdr:rowOff>150283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261571</xdr:colOff>
      <xdr:row>6</xdr:row>
      <xdr:rowOff>148613</xdr:rowOff>
    </xdr:from>
    <xdr:to>
      <xdr:col>6</xdr:col>
      <xdr:colOff>241821</xdr:colOff>
      <xdr:row>19</xdr:row>
      <xdr:rowOff>0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268014</xdr:colOff>
      <xdr:row>19</xdr:row>
      <xdr:rowOff>0</xdr:rowOff>
    </xdr:from>
    <xdr:to>
      <xdr:col>6</xdr:col>
      <xdr:colOff>248264</xdr:colOff>
      <xdr:row>30</xdr:row>
      <xdr:rowOff>59647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147505</xdr:colOff>
      <xdr:row>5</xdr:row>
      <xdr:rowOff>113510</xdr:rowOff>
    </xdr:from>
    <xdr:to>
      <xdr:col>6</xdr:col>
      <xdr:colOff>32505</xdr:colOff>
      <xdr:row>19</xdr:row>
      <xdr:rowOff>157060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100112</xdr:colOff>
      <xdr:row>19</xdr:row>
      <xdr:rowOff>164529</xdr:rowOff>
    </xdr:from>
    <xdr:to>
      <xdr:col>5</xdr:col>
      <xdr:colOff>772512</xdr:colOff>
      <xdr:row>33</xdr:row>
      <xdr:rowOff>34429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50715</xdr:colOff>
      <xdr:row>6</xdr:row>
      <xdr:rowOff>123598</xdr:rowOff>
    </xdr:from>
    <xdr:to>
      <xdr:col>5</xdr:col>
      <xdr:colOff>462765</xdr:colOff>
      <xdr:row>19</xdr:row>
      <xdr:rowOff>69648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20053</xdr:colOff>
      <xdr:row>19</xdr:row>
      <xdr:rowOff>147053</xdr:rowOff>
    </xdr:from>
    <xdr:to>
      <xdr:col>5</xdr:col>
      <xdr:colOff>432103</xdr:colOff>
      <xdr:row>32</xdr:row>
      <xdr:rowOff>93103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0.6682</cdr:x>
      <cdr:y>0.04471</cdr:y>
    </cdr:from>
    <cdr:to>
      <cdr:x>0.6682</cdr:x>
      <cdr:y>0.64921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>
          <a:off x="2043376" y="102209"/>
          <a:ext cx="0" cy="138191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0.6682</cdr:x>
      <cdr:y>0.04471</cdr:y>
    </cdr:from>
    <cdr:to>
      <cdr:x>0.6682</cdr:x>
      <cdr:y>0.64921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>
          <a:off x="2043376" y="102209"/>
          <a:ext cx="0" cy="138191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5</xdr:row>
      <xdr:rowOff>53975</xdr:rowOff>
    </xdr:from>
    <xdr:to>
      <xdr:col>5</xdr:col>
      <xdr:colOff>37399</xdr:colOff>
      <xdr:row>16</xdr:row>
      <xdr:rowOff>10475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97465</xdr:colOff>
      <xdr:row>16</xdr:row>
      <xdr:rowOff>168349</xdr:rowOff>
    </xdr:from>
    <xdr:to>
      <xdr:col>5</xdr:col>
      <xdr:colOff>31714</xdr:colOff>
      <xdr:row>27</xdr:row>
      <xdr:rowOff>122929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240429</xdr:colOff>
      <xdr:row>6</xdr:row>
      <xdr:rowOff>158339</xdr:rowOff>
    </xdr:from>
    <xdr:to>
      <xdr:col>5</xdr:col>
      <xdr:colOff>173054</xdr:colOff>
      <xdr:row>17</xdr:row>
      <xdr:rowOff>114839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265813</xdr:colOff>
      <xdr:row>17</xdr:row>
      <xdr:rowOff>168350</xdr:rowOff>
    </xdr:from>
    <xdr:to>
      <xdr:col>5</xdr:col>
      <xdr:colOff>198438</xdr:colOff>
      <xdr:row>28</xdr:row>
      <xdr:rowOff>124850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557632</xdr:colOff>
      <xdr:row>6</xdr:row>
      <xdr:rowOff>24986</xdr:rowOff>
    </xdr:from>
    <xdr:to>
      <xdr:col>2</xdr:col>
      <xdr:colOff>379132</xdr:colOff>
      <xdr:row>21</xdr:row>
      <xdr:rowOff>25986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530508</xdr:colOff>
      <xdr:row>21</xdr:row>
      <xdr:rowOff>55201</xdr:rowOff>
    </xdr:from>
    <xdr:to>
      <xdr:col>2</xdr:col>
      <xdr:colOff>387350</xdr:colOff>
      <xdr:row>35</xdr:row>
      <xdr:rowOff>109012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0.35496</cdr:x>
      <cdr:y>0.05184</cdr:y>
    </cdr:from>
    <cdr:to>
      <cdr:x>0.35496</cdr:x>
      <cdr:y>0.73517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EF357975-2238-41A8-BE19-988235153FDD}"/>
            </a:ext>
          </a:extLst>
        </cdr:cNvPr>
        <cdr:cNvCxnSpPr/>
      </cdr:nvCxnSpPr>
      <cdr:spPr>
        <a:xfrm xmlns:a="http://schemas.openxmlformats.org/drawingml/2006/main" flipH="1" flipV="1">
          <a:off x="1119989" y="100461"/>
          <a:ext cx="0" cy="132412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0.62008</cdr:x>
      <cdr:y>0.05375</cdr:y>
    </cdr:from>
    <cdr:to>
      <cdr:x>0.62008</cdr:x>
      <cdr:y>0.73708</cdr:y>
    </cdr:to>
    <cdr:cxnSp macro="">
      <cdr:nvCxnSpPr>
        <cdr:cNvPr id="6" name="Пряма сполучна лінія 5">
          <a:extLst xmlns:a="http://schemas.openxmlformats.org/drawingml/2006/main">
            <a:ext uri="{FF2B5EF4-FFF2-40B4-BE49-F238E27FC236}">
              <a16:creationId xmlns:a16="http://schemas.microsoft.com/office/drawing/2014/main" id="{0BB645ED-07F0-44DF-A7B9-5E4AD548D202}"/>
            </a:ext>
          </a:extLst>
        </cdr:cNvPr>
        <cdr:cNvCxnSpPr/>
      </cdr:nvCxnSpPr>
      <cdr:spPr>
        <a:xfrm xmlns:a="http://schemas.openxmlformats.org/drawingml/2006/main" flipV="1">
          <a:off x="1956495" y="104154"/>
          <a:ext cx="0" cy="132412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0.35322</cdr:x>
      <cdr:y>0.04529</cdr:y>
    </cdr:from>
    <cdr:to>
      <cdr:x>0.35322</cdr:x>
      <cdr:y>0.72862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EF357975-2238-41A8-BE19-988235153FDD}"/>
            </a:ext>
          </a:extLst>
        </cdr:cNvPr>
        <cdr:cNvCxnSpPr/>
      </cdr:nvCxnSpPr>
      <cdr:spPr>
        <a:xfrm xmlns:a="http://schemas.openxmlformats.org/drawingml/2006/main" flipH="1" flipV="1">
          <a:off x="1126972" y="88145"/>
          <a:ext cx="0" cy="132983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0.62061</cdr:x>
      <cdr:y>0.05375</cdr:y>
    </cdr:from>
    <cdr:to>
      <cdr:x>0.62061</cdr:x>
      <cdr:y>0.73708</cdr:y>
    </cdr:to>
    <cdr:cxnSp macro="">
      <cdr:nvCxnSpPr>
        <cdr:cNvPr id="6" name="Пряма сполучна лінія 5">
          <a:extLst xmlns:a="http://schemas.openxmlformats.org/drawingml/2006/main">
            <a:ext uri="{FF2B5EF4-FFF2-40B4-BE49-F238E27FC236}">
              <a16:creationId xmlns:a16="http://schemas.microsoft.com/office/drawing/2014/main" id="{0BB645ED-07F0-44DF-A7B9-5E4AD548D202}"/>
            </a:ext>
          </a:extLst>
        </cdr:cNvPr>
        <cdr:cNvCxnSpPr/>
      </cdr:nvCxnSpPr>
      <cdr:spPr>
        <a:xfrm xmlns:a="http://schemas.openxmlformats.org/drawingml/2006/main" flipV="1">
          <a:off x="1980128" y="104595"/>
          <a:ext cx="0" cy="132983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262348</xdr:colOff>
      <xdr:row>7</xdr:row>
      <xdr:rowOff>106517</xdr:rowOff>
    </xdr:from>
    <xdr:to>
      <xdr:col>5</xdr:col>
      <xdr:colOff>115598</xdr:colOff>
      <xdr:row>23</xdr:row>
      <xdr:rowOff>54517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241300</xdr:colOff>
      <xdr:row>24</xdr:row>
      <xdr:rowOff>12700</xdr:rowOff>
    </xdr:from>
    <xdr:to>
      <xdr:col>5</xdr:col>
      <xdr:colOff>94550</xdr:colOff>
      <xdr:row>39</xdr:row>
      <xdr:rowOff>87700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421584</xdr:colOff>
      <xdr:row>6</xdr:row>
      <xdr:rowOff>121922</xdr:rowOff>
    </xdr:from>
    <xdr:to>
      <xdr:col>4</xdr:col>
      <xdr:colOff>484384</xdr:colOff>
      <xdr:row>17</xdr:row>
      <xdr:rowOff>148272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298450</xdr:colOff>
      <xdr:row>17</xdr:row>
      <xdr:rowOff>177800</xdr:rowOff>
    </xdr:from>
    <xdr:to>
      <xdr:col>4</xdr:col>
      <xdr:colOff>361250</xdr:colOff>
      <xdr:row>29</xdr:row>
      <xdr:rowOff>20000</xdr:rowOff>
    </xdr:to>
    <xdr:graphicFrame macro="">
      <xdr:nvGraphicFramePr>
        <xdr:cNvPr id="4" name="Діагра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254157</xdr:colOff>
      <xdr:row>6</xdr:row>
      <xdr:rowOff>154021</xdr:rowOff>
    </xdr:from>
    <xdr:to>
      <xdr:col>5</xdr:col>
      <xdr:colOff>155032</xdr:colOff>
      <xdr:row>18</xdr:row>
      <xdr:rowOff>28021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247678</xdr:colOff>
      <xdr:row>18</xdr:row>
      <xdr:rowOff>94201</xdr:rowOff>
    </xdr:from>
    <xdr:to>
      <xdr:col>5</xdr:col>
      <xdr:colOff>148553</xdr:colOff>
      <xdr:row>29</xdr:row>
      <xdr:rowOff>158701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0.61527</cdr:x>
      <cdr:y>0.04285</cdr:y>
    </cdr:from>
    <cdr:to>
      <cdr:x>0.61527</cdr:x>
      <cdr:y>0.69739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>
          <a:off x="1920896" y="89588"/>
          <a:ext cx="0" cy="136846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0.6128</cdr:x>
      <cdr:y>0.04598</cdr:y>
    </cdr:from>
    <cdr:to>
      <cdr:x>0.6128</cdr:x>
      <cdr:y>0.70822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V="1">
          <a:off x="1924846" y="96713"/>
          <a:ext cx="0" cy="13929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579120</xdr:colOff>
      <xdr:row>5</xdr:row>
      <xdr:rowOff>86361</xdr:rowOff>
    </xdr:from>
    <xdr:to>
      <xdr:col>5</xdr:col>
      <xdr:colOff>628650</xdr:colOff>
      <xdr:row>16</xdr:row>
      <xdr:rowOff>143510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590550</xdr:colOff>
      <xdr:row>17</xdr:row>
      <xdr:rowOff>25400</xdr:rowOff>
    </xdr:from>
    <xdr:to>
      <xdr:col>5</xdr:col>
      <xdr:colOff>603250</xdr:colOff>
      <xdr:row>28</xdr:row>
      <xdr:rowOff>82549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483981</xdr:colOff>
      <xdr:row>5</xdr:row>
      <xdr:rowOff>120651</xdr:rowOff>
    </xdr:from>
    <xdr:to>
      <xdr:col>5</xdr:col>
      <xdr:colOff>534781</xdr:colOff>
      <xdr:row>20</xdr:row>
      <xdr:rowOff>53410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464868</xdr:colOff>
      <xdr:row>20</xdr:row>
      <xdr:rowOff>100642</xdr:rowOff>
    </xdr:from>
    <xdr:to>
      <xdr:col>5</xdr:col>
      <xdr:colOff>515668</xdr:colOff>
      <xdr:row>36</xdr:row>
      <xdr:rowOff>9438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0.35236</cdr:x>
      <cdr:y>0.03746</cdr:y>
    </cdr:from>
    <cdr:to>
      <cdr:x>0.35236</cdr:x>
      <cdr:y>0.78291</cdr:y>
    </cdr:to>
    <cdr:cxnSp macro="">
      <cdr:nvCxnSpPr>
        <cdr:cNvPr id="2" name="Пряма сполучна лінія 1">
          <a:extLst xmlns:a="http://schemas.openxmlformats.org/drawingml/2006/main">
            <a:ext uri="{FF2B5EF4-FFF2-40B4-BE49-F238E27FC236}">
              <a16:creationId xmlns:a16="http://schemas.microsoft.com/office/drawing/2014/main" id="{032C6989-ECE8-42B2-B668-40485EAC2727}"/>
            </a:ext>
          </a:extLst>
        </cdr:cNvPr>
        <cdr:cNvCxnSpPr/>
      </cdr:nvCxnSpPr>
      <cdr:spPr>
        <a:xfrm xmlns:a="http://schemas.openxmlformats.org/drawingml/2006/main" flipH="1" flipV="1">
          <a:off x="1066562" y="74282"/>
          <a:ext cx="0" cy="147820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0.62763</cdr:x>
      <cdr:y>0.03254</cdr:y>
    </cdr:from>
    <cdr:to>
      <cdr:x>0.62763</cdr:x>
      <cdr:y>0.778</cdr:y>
    </cdr:to>
    <cdr:cxnSp macro="">
      <cdr:nvCxnSpPr>
        <cdr:cNvPr id="6" name="Пряма сполучна лінія 5">
          <a:extLst xmlns:a="http://schemas.openxmlformats.org/drawingml/2006/main">
            <a:ext uri="{FF2B5EF4-FFF2-40B4-BE49-F238E27FC236}">
              <a16:creationId xmlns:a16="http://schemas.microsoft.com/office/drawing/2014/main" id="{032C6989-ECE8-42B2-B668-40485EAC2727}"/>
            </a:ext>
          </a:extLst>
        </cdr:cNvPr>
        <cdr:cNvCxnSpPr/>
      </cdr:nvCxnSpPr>
      <cdr:spPr>
        <a:xfrm xmlns:a="http://schemas.openxmlformats.org/drawingml/2006/main" flipV="1">
          <a:off x="1899781" y="64525"/>
          <a:ext cx="0" cy="147822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0.35236</cdr:x>
      <cdr:y>0.03746</cdr:y>
    </cdr:from>
    <cdr:to>
      <cdr:x>0.35236</cdr:x>
      <cdr:y>0.78291</cdr:y>
    </cdr:to>
    <cdr:cxnSp macro="">
      <cdr:nvCxnSpPr>
        <cdr:cNvPr id="2" name="Пряма сполучна лінія 1">
          <a:extLst xmlns:a="http://schemas.openxmlformats.org/drawingml/2006/main">
            <a:ext uri="{FF2B5EF4-FFF2-40B4-BE49-F238E27FC236}">
              <a16:creationId xmlns:a16="http://schemas.microsoft.com/office/drawing/2014/main" id="{032C6989-ECE8-42B2-B668-40485EAC2727}"/>
            </a:ext>
          </a:extLst>
        </cdr:cNvPr>
        <cdr:cNvCxnSpPr/>
      </cdr:nvCxnSpPr>
      <cdr:spPr>
        <a:xfrm xmlns:a="http://schemas.openxmlformats.org/drawingml/2006/main" flipH="1" flipV="1">
          <a:off x="1066562" y="74282"/>
          <a:ext cx="0" cy="147820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0.62763</cdr:x>
      <cdr:y>0.03254</cdr:y>
    </cdr:from>
    <cdr:to>
      <cdr:x>0.62763</cdr:x>
      <cdr:y>0.778</cdr:y>
    </cdr:to>
    <cdr:cxnSp macro="">
      <cdr:nvCxnSpPr>
        <cdr:cNvPr id="6" name="Пряма сполучна лінія 5">
          <a:extLst xmlns:a="http://schemas.openxmlformats.org/drawingml/2006/main">
            <a:ext uri="{FF2B5EF4-FFF2-40B4-BE49-F238E27FC236}">
              <a16:creationId xmlns:a16="http://schemas.microsoft.com/office/drawing/2014/main" id="{032C6989-ECE8-42B2-B668-40485EAC2727}"/>
            </a:ext>
          </a:extLst>
        </cdr:cNvPr>
        <cdr:cNvCxnSpPr/>
      </cdr:nvCxnSpPr>
      <cdr:spPr>
        <a:xfrm xmlns:a="http://schemas.openxmlformats.org/drawingml/2006/main" flipV="1">
          <a:off x="1899781" y="64525"/>
          <a:ext cx="0" cy="147822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587038</xdr:colOff>
      <xdr:row>5</xdr:row>
      <xdr:rowOff>106378</xdr:rowOff>
    </xdr:from>
    <xdr:to>
      <xdr:col>2</xdr:col>
      <xdr:colOff>408538</xdr:colOff>
      <xdr:row>20</xdr:row>
      <xdr:rowOff>53221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20</xdr:row>
      <xdr:rowOff>35278</xdr:rowOff>
    </xdr:from>
    <xdr:to>
      <xdr:col>2</xdr:col>
      <xdr:colOff>393000</xdr:colOff>
      <xdr:row>36</xdr:row>
      <xdr:rowOff>59732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0.35151</cdr:x>
      <cdr:y>0.05639</cdr:y>
    </cdr:from>
    <cdr:to>
      <cdr:x>0.35151</cdr:x>
      <cdr:y>0.73972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EF357975-2238-41A8-BE19-988235153FDD}"/>
            </a:ext>
          </a:extLst>
        </cdr:cNvPr>
        <cdr:cNvCxnSpPr/>
      </cdr:nvCxnSpPr>
      <cdr:spPr>
        <a:xfrm xmlns:a="http://schemas.openxmlformats.org/drawingml/2006/main" flipV="1">
          <a:off x="1108246" y="118560"/>
          <a:ext cx="0" cy="143669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0.62995</cdr:x>
      <cdr:y>0.04895</cdr:y>
    </cdr:from>
    <cdr:to>
      <cdr:x>0.62995</cdr:x>
      <cdr:y>0.73228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A88E0B2E-9E6D-41A5-816E-F7F473AAED2B}"/>
            </a:ext>
          </a:extLst>
        </cdr:cNvPr>
        <cdr:cNvCxnSpPr/>
      </cdr:nvCxnSpPr>
      <cdr:spPr>
        <a:xfrm xmlns:a="http://schemas.openxmlformats.org/drawingml/2006/main" flipH="1" flipV="1">
          <a:off x="1986104" y="102917"/>
          <a:ext cx="0" cy="143669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569843</xdr:colOff>
      <xdr:row>6</xdr:row>
      <xdr:rowOff>49696</xdr:rowOff>
    </xdr:from>
    <xdr:to>
      <xdr:col>6</xdr:col>
      <xdr:colOff>107122</xdr:colOff>
      <xdr:row>21</xdr:row>
      <xdr:rowOff>124202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543339</xdr:colOff>
      <xdr:row>22</xdr:row>
      <xdr:rowOff>13253</xdr:rowOff>
    </xdr:from>
    <xdr:to>
      <xdr:col>6</xdr:col>
      <xdr:colOff>80618</xdr:colOff>
      <xdr:row>37</xdr:row>
      <xdr:rowOff>120889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0.35151</cdr:x>
      <cdr:y>0.05639</cdr:y>
    </cdr:from>
    <cdr:to>
      <cdr:x>0.35151</cdr:x>
      <cdr:y>0.73972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EF357975-2238-41A8-BE19-988235153FDD}"/>
            </a:ext>
          </a:extLst>
        </cdr:cNvPr>
        <cdr:cNvCxnSpPr/>
      </cdr:nvCxnSpPr>
      <cdr:spPr>
        <a:xfrm xmlns:a="http://schemas.openxmlformats.org/drawingml/2006/main" flipV="1">
          <a:off x="1108246" y="118560"/>
          <a:ext cx="0" cy="143669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0.62995</cdr:x>
      <cdr:y>0.04895</cdr:y>
    </cdr:from>
    <cdr:to>
      <cdr:x>0.62995</cdr:x>
      <cdr:y>0.73228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A88E0B2E-9E6D-41A5-816E-F7F473AAED2B}"/>
            </a:ext>
          </a:extLst>
        </cdr:cNvPr>
        <cdr:cNvCxnSpPr/>
      </cdr:nvCxnSpPr>
      <cdr:spPr>
        <a:xfrm xmlns:a="http://schemas.openxmlformats.org/drawingml/2006/main" flipH="1" flipV="1">
          <a:off x="1986104" y="102917"/>
          <a:ext cx="0" cy="143669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425450</xdr:colOff>
      <xdr:row>8</xdr:row>
      <xdr:rowOff>15876</xdr:rowOff>
    </xdr:from>
    <xdr:to>
      <xdr:col>5</xdr:col>
      <xdr:colOff>24130</xdr:colOff>
      <xdr:row>18</xdr:row>
      <xdr:rowOff>113243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412750</xdr:colOff>
      <xdr:row>18</xdr:row>
      <xdr:rowOff>82550</xdr:rowOff>
    </xdr:from>
    <xdr:to>
      <xdr:col>5</xdr:col>
      <xdr:colOff>11430</xdr:colOff>
      <xdr:row>28</xdr:row>
      <xdr:rowOff>179917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425450</xdr:colOff>
      <xdr:row>8</xdr:row>
      <xdr:rowOff>15876</xdr:rowOff>
    </xdr:from>
    <xdr:to>
      <xdr:col>5</xdr:col>
      <xdr:colOff>24130</xdr:colOff>
      <xdr:row>18</xdr:row>
      <xdr:rowOff>113243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412750</xdr:colOff>
      <xdr:row>18</xdr:row>
      <xdr:rowOff>82550</xdr:rowOff>
    </xdr:from>
    <xdr:to>
      <xdr:col>5</xdr:col>
      <xdr:colOff>11430</xdr:colOff>
      <xdr:row>28</xdr:row>
      <xdr:rowOff>179917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634756</xdr:colOff>
      <xdr:row>6</xdr:row>
      <xdr:rowOff>180852</xdr:rowOff>
    </xdr:from>
    <xdr:to>
      <xdr:col>6</xdr:col>
      <xdr:colOff>43506</xdr:colOff>
      <xdr:row>14</xdr:row>
      <xdr:rowOff>137352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682625</xdr:colOff>
      <xdr:row>15</xdr:row>
      <xdr:rowOff>0</xdr:rowOff>
    </xdr:from>
    <xdr:to>
      <xdr:col>6</xdr:col>
      <xdr:colOff>91375</xdr:colOff>
      <xdr:row>25</xdr:row>
      <xdr:rowOff>67625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120195</xdr:colOff>
      <xdr:row>6</xdr:row>
      <xdr:rowOff>161018</xdr:rowOff>
    </xdr:from>
    <xdr:to>
      <xdr:col>6</xdr:col>
      <xdr:colOff>322695</xdr:colOff>
      <xdr:row>17</xdr:row>
      <xdr:rowOff>93705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103186</xdr:colOff>
      <xdr:row>18</xdr:row>
      <xdr:rowOff>39687</xdr:rowOff>
    </xdr:from>
    <xdr:to>
      <xdr:col>6</xdr:col>
      <xdr:colOff>305686</xdr:colOff>
      <xdr:row>28</xdr:row>
      <xdr:rowOff>186687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578302</xdr:colOff>
      <xdr:row>7</xdr:row>
      <xdr:rowOff>66221</xdr:rowOff>
    </xdr:from>
    <xdr:to>
      <xdr:col>6</xdr:col>
      <xdr:colOff>352177</xdr:colOff>
      <xdr:row>23</xdr:row>
      <xdr:rowOff>41686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6</xdr:col>
      <xdr:colOff>383475</xdr:colOff>
      <xdr:row>41</xdr:row>
      <xdr:rowOff>19915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6</xdr:row>
      <xdr:rowOff>119742</xdr:rowOff>
    </xdr:from>
    <xdr:to>
      <xdr:col>5</xdr:col>
      <xdr:colOff>457201</xdr:colOff>
      <xdr:row>21</xdr:row>
      <xdr:rowOff>16932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482600</xdr:colOff>
      <xdr:row>21</xdr:row>
      <xdr:rowOff>69850</xdr:rowOff>
    </xdr:from>
    <xdr:to>
      <xdr:col>5</xdr:col>
      <xdr:colOff>539750</xdr:colOff>
      <xdr:row>39</xdr:row>
      <xdr:rowOff>94040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0.53908</cdr:x>
      <cdr:y>0.04829</cdr:y>
    </cdr:from>
    <cdr:to>
      <cdr:x>0.53908</cdr:x>
      <cdr:y>0.60928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V="1">
          <a:off x="1605448" y="111559"/>
          <a:ext cx="0" cy="129599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0.75376</cdr:x>
      <cdr:y>0.04948</cdr:y>
    </cdr:from>
    <cdr:to>
      <cdr:x>0.75376</cdr:x>
      <cdr:y>0.61047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V="1">
          <a:off x="2244825" y="114311"/>
          <a:ext cx="0" cy="129599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0.32836</cdr:x>
      <cdr:y>0.04947</cdr:y>
    </cdr:from>
    <cdr:to>
      <cdr:x>0.32857</cdr:x>
      <cdr:y>0.61046</cdr:y>
    </cdr:to>
    <cdr:cxnSp macro="">
      <cdr:nvCxnSpPr>
        <cdr:cNvPr id="6" name="Пряма сполучна лінія 5"/>
        <cdr:cNvCxnSpPr/>
      </cdr:nvCxnSpPr>
      <cdr:spPr>
        <a:xfrm xmlns:a="http://schemas.openxmlformats.org/drawingml/2006/main" flipV="1">
          <a:off x="977897" y="114296"/>
          <a:ext cx="626" cy="129599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0.54334</cdr:x>
      <cdr:y>0.04554</cdr:y>
    </cdr:from>
    <cdr:to>
      <cdr:x>0.54355</cdr:x>
      <cdr:y>0.60654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V="1">
          <a:off x="1618138" y="105200"/>
          <a:ext cx="625" cy="129601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0.32473</cdr:x>
      <cdr:y>0.05264</cdr:y>
    </cdr:from>
    <cdr:to>
      <cdr:x>0.32494</cdr:x>
      <cdr:y>0.61363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967089" y="121599"/>
          <a:ext cx="626" cy="129599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0.75129</cdr:x>
      <cdr:y>0.03973</cdr:y>
    </cdr:from>
    <cdr:to>
      <cdr:x>0.7515</cdr:x>
      <cdr:y>0.60072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V="1">
          <a:off x="2237449" y="91784"/>
          <a:ext cx="626" cy="129599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825500</xdr:colOff>
      <xdr:row>7</xdr:row>
      <xdr:rowOff>127000</xdr:rowOff>
    </xdr:from>
    <xdr:to>
      <xdr:col>2</xdr:col>
      <xdr:colOff>871219</xdr:colOff>
      <xdr:row>7</xdr:row>
      <xdr:rowOff>174625</xdr:rowOff>
    </xdr:to>
    <xdr:sp macro="" textlink="">
      <xdr:nvSpPr>
        <xdr:cNvPr id="2" name="Блок-схема: перфострічка 1"/>
        <xdr:cNvSpPr/>
      </xdr:nvSpPr>
      <xdr:spPr>
        <a:xfrm>
          <a:off x="3073400" y="1117600"/>
          <a:ext cx="36194" cy="47625"/>
        </a:xfrm>
        <a:prstGeom prst="flowChartPunchedTap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0</xdr:col>
      <xdr:colOff>210036</xdr:colOff>
      <xdr:row>7</xdr:row>
      <xdr:rowOff>80431</xdr:rowOff>
    </xdr:from>
    <xdr:to>
      <xdr:col>3</xdr:col>
      <xdr:colOff>170748</xdr:colOff>
      <xdr:row>18</xdr:row>
      <xdr:rowOff>115624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214922</xdr:colOff>
      <xdr:row>18</xdr:row>
      <xdr:rowOff>175845</xdr:rowOff>
    </xdr:from>
    <xdr:to>
      <xdr:col>3</xdr:col>
      <xdr:colOff>175634</xdr:colOff>
      <xdr:row>30</xdr:row>
      <xdr:rowOff>49845</xdr:rowOff>
    </xdr:to>
    <xdr:graphicFrame macro="">
      <xdr:nvGraphicFramePr>
        <xdr:cNvPr id="4" name="Діагра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174887</xdr:colOff>
      <xdr:row>6</xdr:row>
      <xdr:rowOff>293605</xdr:rowOff>
    </xdr:from>
    <xdr:to>
      <xdr:col>4</xdr:col>
      <xdr:colOff>131325</xdr:colOff>
      <xdr:row>18</xdr:row>
      <xdr:rowOff>19210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188148</xdr:colOff>
      <xdr:row>18</xdr:row>
      <xdr:rowOff>37631</xdr:rowOff>
    </xdr:from>
    <xdr:to>
      <xdr:col>4</xdr:col>
      <xdr:colOff>144586</xdr:colOff>
      <xdr:row>33</xdr:row>
      <xdr:rowOff>140138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0.49171</cdr:x>
      <cdr:y>0.05364</cdr:y>
    </cdr:from>
    <cdr:to>
      <cdr:x>0.49171</cdr:x>
      <cdr:y>0.66313</cdr:y>
    </cdr:to>
    <cdr:cxnSp macro="">
      <cdr:nvCxnSpPr>
        <cdr:cNvPr id="5" name="Прямая соединительная линия 1"/>
        <cdr:cNvCxnSpPr/>
      </cdr:nvCxnSpPr>
      <cdr:spPr>
        <a:xfrm xmlns:a="http://schemas.openxmlformats.org/drawingml/2006/main">
          <a:off x="1554360" y="112541"/>
          <a:ext cx="0" cy="127873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0.2908</cdr:x>
      <cdr:y>0.05507</cdr:y>
    </cdr:from>
    <cdr:to>
      <cdr:x>0.2908</cdr:x>
      <cdr:y>0.66456</cdr:y>
    </cdr:to>
    <cdr:cxnSp macro="">
      <cdr:nvCxnSpPr>
        <cdr:cNvPr id="7" name="Прямая соединительная линия 1"/>
        <cdr:cNvCxnSpPr/>
      </cdr:nvCxnSpPr>
      <cdr:spPr>
        <a:xfrm xmlns:a="http://schemas.openxmlformats.org/drawingml/2006/main">
          <a:off x="919243" y="115536"/>
          <a:ext cx="0" cy="127873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0.68773</cdr:x>
      <cdr:y>0.05972</cdr:y>
    </cdr:from>
    <cdr:to>
      <cdr:x>0.68773</cdr:x>
      <cdr:y>0.66921</cdr:y>
    </cdr:to>
    <cdr:cxnSp macro="">
      <cdr:nvCxnSpPr>
        <cdr:cNvPr id="4" name="Прямая соединительная линия 1"/>
        <cdr:cNvCxnSpPr/>
      </cdr:nvCxnSpPr>
      <cdr:spPr>
        <a:xfrm xmlns:a="http://schemas.openxmlformats.org/drawingml/2006/main">
          <a:off x="2174005" y="125286"/>
          <a:ext cx="0" cy="127873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0.49343</cdr:x>
      <cdr:y>0.05452</cdr:y>
    </cdr:from>
    <cdr:to>
      <cdr:x>0.49343</cdr:x>
      <cdr:y>0.66401</cdr:y>
    </cdr:to>
    <cdr:cxnSp macro="">
      <cdr:nvCxnSpPr>
        <cdr:cNvPr id="5" name="Прямая соединительная линия 1"/>
        <cdr:cNvCxnSpPr/>
      </cdr:nvCxnSpPr>
      <cdr:spPr>
        <a:xfrm xmlns:a="http://schemas.openxmlformats.org/drawingml/2006/main">
          <a:off x="1559802" y="114202"/>
          <a:ext cx="0" cy="12766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0.28594</cdr:x>
      <cdr:y>0.05248</cdr:y>
    </cdr:from>
    <cdr:to>
      <cdr:x>0.28594</cdr:x>
      <cdr:y>0.66197</cdr:y>
    </cdr:to>
    <cdr:cxnSp macro="">
      <cdr:nvCxnSpPr>
        <cdr:cNvPr id="7" name="Прямая соединительная линия 1"/>
        <cdr:cNvCxnSpPr/>
      </cdr:nvCxnSpPr>
      <cdr:spPr>
        <a:xfrm xmlns:a="http://schemas.openxmlformats.org/drawingml/2006/main">
          <a:off x="903900" y="109926"/>
          <a:ext cx="0" cy="12766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0.69351</cdr:x>
      <cdr:y>0.06022</cdr:y>
    </cdr:from>
    <cdr:to>
      <cdr:x>0.69351</cdr:x>
      <cdr:y>0.66971</cdr:y>
    </cdr:to>
    <cdr:cxnSp macro="">
      <cdr:nvCxnSpPr>
        <cdr:cNvPr id="4" name="Прямая соединительная линия 1"/>
        <cdr:cNvCxnSpPr/>
      </cdr:nvCxnSpPr>
      <cdr:spPr>
        <a:xfrm xmlns:a="http://schemas.openxmlformats.org/drawingml/2006/main">
          <a:off x="2192274" y="126146"/>
          <a:ext cx="0" cy="12766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433916</xdr:colOff>
      <xdr:row>6</xdr:row>
      <xdr:rowOff>79374</xdr:rowOff>
    </xdr:from>
    <xdr:to>
      <xdr:col>4</xdr:col>
      <xdr:colOff>58566</xdr:colOff>
      <xdr:row>19</xdr:row>
      <xdr:rowOff>73974</xdr:rowOff>
    </xdr:to>
    <xdr:graphicFrame macro="">
      <xdr:nvGraphicFramePr>
        <xdr:cNvPr id="2" name="Діаграма 4">
          <a:extLst>
            <a:ext uri="{FF2B5EF4-FFF2-40B4-BE49-F238E27FC236}">
              <a16:creationId xmlns:a16="http://schemas.microsoft.com/office/drawing/2014/main" id="{73B9F0AE-5E4C-514A-AACA-17FE9C339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0.94083</cdr:x>
      <cdr:y>0.82025</cdr:y>
    </cdr:from>
    <cdr:to>
      <cdr:x>0.98727</cdr:x>
      <cdr:y>0.88861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94542" y="1714501"/>
          <a:ext cx="142875" cy="142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uk-UA" sz="1100"/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6</xdr:row>
      <xdr:rowOff>136525</xdr:rowOff>
    </xdr:from>
    <xdr:to>
      <xdr:col>5</xdr:col>
      <xdr:colOff>585786</xdr:colOff>
      <xdr:row>18</xdr:row>
      <xdr:rowOff>47625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539750</xdr:colOff>
      <xdr:row>18</xdr:row>
      <xdr:rowOff>79375</xdr:rowOff>
    </xdr:from>
    <xdr:to>
      <xdr:col>5</xdr:col>
      <xdr:colOff>554037</xdr:colOff>
      <xdr:row>29</xdr:row>
      <xdr:rowOff>180975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31749</xdr:colOff>
      <xdr:row>7</xdr:row>
      <xdr:rowOff>31751</xdr:rowOff>
    </xdr:from>
    <xdr:to>
      <xdr:col>6</xdr:col>
      <xdr:colOff>44450</xdr:colOff>
      <xdr:row>17</xdr:row>
      <xdr:rowOff>136738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18</xdr:row>
      <xdr:rowOff>63500</xdr:rowOff>
    </xdr:from>
    <xdr:to>
      <xdr:col>6</xdr:col>
      <xdr:colOff>60326</xdr:colOff>
      <xdr:row>28</xdr:row>
      <xdr:rowOff>168487</xdr:rowOff>
    </xdr:to>
    <xdr:graphicFrame macro="">
      <xdr:nvGraphicFramePr>
        <xdr:cNvPr id="4" name="Діаграма 3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7</xdr:row>
      <xdr:rowOff>153036</xdr:rowOff>
    </xdr:from>
    <xdr:to>
      <xdr:col>5</xdr:col>
      <xdr:colOff>529842</xdr:colOff>
      <xdr:row>18</xdr:row>
      <xdr:rowOff>145536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539751</xdr:colOff>
      <xdr:row>19</xdr:row>
      <xdr:rowOff>0</xdr:rowOff>
    </xdr:from>
    <xdr:to>
      <xdr:col>5</xdr:col>
      <xdr:colOff>543813</xdr:colOff>
      <xdr:row>29</xdr:row>
      <xdr:rowOff>183000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76798</xdr:colOff>
      <xdr:row>6</xdr:row>
      <xdr:rowOff>127449</xdr:rowOff>
    </xdr:from>
    <xdr:to>
      <xdr:col>6</xdr:col>
      <xdr:colOff>89498</xdr:colOff>
      <xdr:row>18</xdr:row>
      <xdr:rowOff>129989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156818</xdr:colOff>
      <xdr:row>18</xdr:row>
      <xdr:rowOff>136110</xdr:rowOff>
    </xdr:from>
    <xdr:to>
      <xdr:col>6</xdr:col>
      <xdr:colOff>169518</xdr:colOff>
      <xdr:row>30</xdr:row>
      <xdr:rowOff>138651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8</xdr:row>
      <xdr:rowOff>57151</xdr:rowOff>
    </xdr:from>
    <xdr:to>
      <xdr:col>5</xdr:col>
      <xdr:colOff>365125</xdr:colOff>
      <xdr:row>18</xdr:row>
      <xdr:rowOff>78318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18</xdr:row>
      <xdr:rowOff>114300</xdr:rowOff>
    </xdr:from>
    <xdr:to>
      <xdr:col>5</xdr:col>
      <xdr:colOff>346075</xdr:colOff>
      <xdr:row>28</xdr:row>
      <xdr:rowOff>135467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8</xdr:row>
      <xdr:rowOff>3811</xdr:rowOff>
    </xdr:from>
    <xdr:to>
      <xdr:col>6</xdr:col>
      <xdr:colOff>119380</xdr:colOff>
      <xdr:row>19</xdr:row>
      <xdr:rowOff>32311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19</xdr:row>
      <xdr:rowOff>76200</xdr:rowOff>
    </xdr:from>
    <xdr:to>
      <xdr:col>6</xdr:col>
      <xdr:colOff>60325</xdr:colOff>
      <xdr:row>30</xdr:row>
      <xdr:rowOff>104700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0.3089</cdr:x>
      <cdr:y>0.04921</cdr:y>
    </cdr:from>
    <cdr:to>
      <cdr:x>0.3089</cdr:x>
      <cdr:y>0.6416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V="1">
          <a:off x="969530" y="120937"/>
          <a:ext cx="0" cy="145582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344487</xdr:colOff>
      <xdr:row>6</xdr:row>
      <xdr:rowOff>61912</xdr:rowOff>
    </xdr:from>
    <xdr:to>
      <xdr:col>5</xdr:col>
      <xdr:colOff>326324</xdr:colOff>
      <xdr:row>17</xdr:row>
      <xdr:rowOff>31749</xdr:rowOff>
    </xdr:to>
    <xdr:graphicFrame macro="">
      <xdr:nvGraphicFramePr>
        <xdr:cNvPr id="3" name="Діагра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341312</xdr:colOff>
      <xdr:row>17</xdr:row>
      <xdr:rowOff>95250</xdr:rowOff>
    </xdr:from>
    <xdr:to>
      <xdr:col>5</xdr:col>
      <xdr:colOff>323149</xdr:colOff>
      <xdr:row>28</xdr:row>
      <xdr:rowOff>65087</xdr:rowOff>
    </xdr:to>
    <xdr:graphicFrame macro="">
      <xdr:nvGraphicFramePr>
        <xdr:cNvPr id="5" name="Діагра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7</xdr:row>
      <xdr:rowOff>19051</xdr:rowOff>
    </xdr:from>
    <xdr:to>
      <xdr:col>6</xdr:col>
      <xdr:colOff>111760</xdr:colOff>
      <xdr:row>18</xdr:row>
      <xdr:rowOff>69004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60960</xdr:colOff>
      <xdr:row>19</xdr:row>
      <xdr:rowOff>68580</xdr:rowOff>
    </xdr:from>
    <xdr:to>
      <xdr:col>6</xdr:col>
      <xdr:colOff>73660</xdr:colOff>
      <xdr:row>30</xdr:row>
      <xdr:rowOff>118533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8</xdr:row>
      <xdr:rowOff>20638</xdr:rowOff>
    </xdr:from>
    <xdr:to>
      <xdr:col>5</xdr:col>
      <xdr:colOff>346962</xdr:colOff>
      <xdr:row>19</xdr:row>
      <xdr:rowOff>13138</xdr:rowOff>
    </xdr:to>
    <xdr:graphicFrame macro="">
      <xdr:nvGraphicFramePr>
        <xdr:cNvPr id="4" name="Діагра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309563</xdr:colOff>
      <xdr:row>19</xdr:row>
      <xdr:rowOff>15875</xdr:rowOff>
    </xdr:from>
    <xdr:to>
      <xdr:col>5</xdr:col>
      <xdr:colOff>313625</xdr:colOff>
      <xdr:row>30</xdr:row>
      <xdr:rowOff>8375</xdr:rowOff>
    </xdr:to>
    <xdr:graphicFrame macro="">
      <xdr:nvGraphicFramePr>
        <xdr:cNvPr id="5" name="Діагра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8</xdr:row>
      <xdr:rowOff>3811</xdr:rowOff>
    </xdr:from>
    <xdr:to>
      <xdr:col>6</xdr:col>
      <xdr:colOff>152400</xdr:colOff>
      <xdr:row>19</xdr:row>
      <xdr:rowOff>32311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182563</xdr:colOff>
      <xdr:row>19</xdr:row>
      <xdr:rowOff>71437</xdr:rowOff>
    </xdr:from>
    <xdr:to>
      <xdr:col>6</xdr:col>
      <xdr:colOff>228283</xdr:colOff>
      <xdr:row>30</xdr:row>
      <xdr:rowOff>99937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8</xdr:row>
      <xdr:rowOff>57151</xdr:rowOff>
    </xdr:from>
    <xdr:to>
      <xdr:col>5</xdr:col>
      <xdr:colOff>466725</xdr:colOff>
      <xdr:row>18</xdr:row>
      <xdr:rowOff>78318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333374</xdr:colOff>
      <xdr:row>18</xdr:row>
      <xdr:rowOff>114300</xdr:rowOff>
    </xdr:from>
    <xdr:to>
      <xdr:col>5</xdr:col>
      <xdr:colOff>419099</xdr:colOff>
      <xdr:row>28</xdr:row>
      <xdr:rowOff>135467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0.66039</cdr:x>
      <cdr:y>0.05205</cdr:y>
    </cdr:from>
    <cdr:to>
      <cdr:x>0.66039</cdr:x>
      <cdr:y>0.81834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2093578" y="100254"/>
          <a:ext cx="0" cy="147600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0.37736</cdr:x>
      <cdr:y>0.05809</cdr:y>
    </cdr:from>
    <cdr:to>
      <cdr:x>0.37736</cdr:x>
      <cdr:y>0.82438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1196321" y="111893"/>
          <a:ext cx="0" cy="147600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0.66232</cdr:x>
      <cdr:y>0.05399</cdr:y>
    </cdr:from>
    <cdr:to>
      <cdr:x>0.66232</cdr:x>
      <cdr:y>0.82027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2080788" y="103992"/>
          <a:ext cx="0" cy="147598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0.37953</cdr:x>
      <cdr:y>0.05153</cdr:y>
    </cdr:from>
    <cdr:to>
      <cdr:x>0.37953</cdr:x>
      <cdr:y>0.81781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1192367" y="99254"/>
          <a:ext cx="0" cy="147598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8</xdr:row>
      <xdr:rowOff>3811</xdr:rowOff>
    </xdr:from>
    <xdr:to>
      <xdr:col>6</xdr:col>
      <xdr:colOff>119380</xdr:colOff>
      <xdr:row>19</xdr:row>
      <xdr:rowOff>32311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82550</xdr:colOff>
      <xdr:row>19</xdr:row>
      <xdr:rowOff>171450</xdr:rowOff>
    </xdr:from>
    <xdr:to>
      <xdr:col>6</xdr:col>
      <xdr:colOff>95250</xdr:colOff>
      <xdr:row>31</xdr:row>
      <xdr:rowOff>15800</xdr:rowOff>
    </xdr:to>
    <xdr:graphicFrame macro="">
      <xdr:nvGraphicFramePr>
        <xdr:cNvPr id="4" name="Діагра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0.34694</cdr:x>
      <cdr:y>0.04758</cdr:y>
    </cdr:from>
    <cdr:to>
      <cdr:x>0.34694</cdr:x>
      <cdr:y>0.74249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1061875" y="97736"/>
          <a:ext cx="0" cy="14274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0.62415</cdr:x>
      <cdr:y>0.05156</cdr:y>
    </cdr:from>
    <cdr:to>
      <cdr:x>0.62415</cdr:x>
      <cdr:y>0.74647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1910328" y="105912"/>
          <a:ext cx="0" cy="142744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0.33864</cdr:x>
      <cdr:y>0.04757</cdr:y>
    </cdr:from>
    <cdr:to>
      <cdr:x>0.33864</cdr:x>
      <cdr:y>0.74248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1039153" y="101337"/>
          <a:ext cx="0" cy="148040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0.62415</cdr:x>
      <cdr:y>0.05776</cdr:y>
    </cdr:from>
    <cdr:to>
      <cdr:x>0.62415</cdr:x>
      <cdr:y>0.75267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1910328" y="118653"/>
          <a:ext cx="0" cy="142744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0.30833</cdr:x>
      <cdr:y>0.04673</cdr:y>
    </cdr:from>
    <cdr:to>
      <cdr:x>0.30845</cdr:x>
      <cdr:y>0.65104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H="1" flipV="1">
          <a:off x="968529" y="122584"/>
          <a:ext cx="374" cy="158506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460374</xdr:colOff>
      <xdr:row>7</xdr:row>
      <xdr:rowOff>103188</xdr:rowOff>
    </xdr:from>
    <xdr:to>
      <xdr:col>5</xdr:col>
      <xdr:colOff>451207</xdr:colOff>
      <xdr:row>17</xdr:row>
      <xdr:rowOff>178188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482600</xdr:colOff>
      <xdr:row>18</xdr:row>
      <xdr:rowOff>127000</xdr:rowOff>
    </xdr:from>
    <xdr:to>
      <xdr:col>5</xdr:col>
      <xdr:colOff>473433</xdr:colOff>
      <xdr:row>29</xdr:row>
      <xdr:rowOff>17850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46181</xdr:colOff>
      <xdr:row>7</xdr:row>
      <xdr:rowOff>180398</xdr:rowOff>
    </xdr:from>
    <xdr:to>
      <xdr:col>6</xdr:col>
      <xdr:colOff>37015</xdr:colOff>
      <xdr:row>18</xdr:row>
      <xdr:rowOff>64898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5</xdr:col>
      <xdr:colOff>602021</xdr:colOff>
      <xdr:row>29</xdr:row>
      <xdr:rowOff>75000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7</xdr:row>
      <xdr:rowOff>28575</xdr:rowOff>
    </xdr:from>
    <xdr:to>
      <xdr:col>5</xdr:col>
      <xdr:colOff>476608</xdr:colOff>
      <xdr:row>17</xdr:row>
      <xdr:rowOff>103575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431800</xdr:colOff>
      <xdr:row>18</xdr:row>
      <xdr:rowOff>97473</xdr:rowOff>
    </xdr:from>
    <xdr:to>
      <xdr:col>5</xdr:col>
      <xdr:colOff>422633</xdr:colOff>
      <xdr:row>28</xdr:row>
      <xdr:rowOff>172473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72496</xdr:colOff>
      <xdr:row>7</xdr:row>
      <xdr:rowOff>75670</xdr:rowOff>
    </xdr:from>
    <xdr:to>
      <xdr:col>6</xdr:col>
      <xdr:colOff>63329</xdr:colOff>
      <xdr:row>18</xdr:row>
      <xdr:rowOff>118427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603251</xdr:colOff>
      <xdr:row>19</xdr:row>
      <xdr:rowOff>86254</xdr:rowOff>
    </xdr:from>
    <xdr:to>
      <xdr:col>5</xdr:col>
      <xdr:colOff>592496</xdr:colOff>
      <xdr:row>30</xdr:row>
      <xdr:rowOff>121104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593725</xdr:colOff>
      <xdr:row>7</xdr:row>
      <xdr:rowOff>1</xdr:rowOff>
    </xdr:from>
    <xdr:to>
      <xdr:col>5</xdr:col>
      <xdr:colOff>606425</xdr:colOff>
      <xdr:row>19</xdr:row>
      <xdr:rowOff>46568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539750</xdr:colOff>
      <xdr:row>19</xdr:row>
      <xdr:rowOff>166688</xdr:rowOff>
    </xdr:from>
    <xdr:to>
      <xdr:col>5</xdr:col>
      <xdr:colOff>552450</xdr:colOff>
      <xdr:row>32</xdr:row>
      <xdr:rowOff>22755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0.3715</cdr:x>
      <cdr:y>0.0449</cdr:y>
    </cdr:from>
    <cdr:to>
      <cdr:x>0.3715</cdr:x>
      <cdr:y>0.7035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1140008" y="104740"/>
          <a:ext cx="0" cy="153622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0.66092</cdr:x>
      <cdr:y>0.04609</cdr:y>
    </cdr:from>
    <cdr:to>
      <cdr:x>0.66092</cdr:x>
      <cdr:y>0.70469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V="1">
          <a:off x="2028133" y="107502"/>
          <a:ext cx="0" cy="153622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0.3715</cdr:x>
      <cdr:y>0.0483</cdr:y>
    </cdr:from>
    <cdr:to>
      <cdr:x>0.3715</cdr:x>
      <cdr:y>0.7069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1139988" y="112669"/>
          <a:ext cx="0" cy="153622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0.65834</cdr:x>
      <cdr:y>0.04268</cdr:y>
    </cdr:from>
    <cdr:to>
      <cdr:x>0.65834</cdr:x>
      <cdr:y>0.70128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V="1">
          <a:off x="2020215" y="99554"/>
          <a:ext cx="0" cy="153622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9850</xdr:colOff>
      <xdr:row>6</xdr:row>
      <xdr:rowOff>23237</xdr:rowOff>
    </xdr:from>
    <xdr:to>
      <xdr:col>6</xdr:col>
      <xdr:colOff>22550</xdr:colOff>
      <xdr:row>16</xdr:row>
      <xdr:rowOff>175846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6</xdr:col>
      <xdr:colOff>12700</xdr:colOff>
      <xdr:row>27</xdr:row>
      <xdr:rowOff>152609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0.62603</cdr:x>
      <cdr:y>0.05352</cdr:y>
    </cdr:from>
    <cdr:to>
      <cdr:x>0.62603</cdr:x>
      <cdr:y>0.73229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H="1" flipV="1">
          <a:off x="1921047" y="110123"/>
          <a:ext cx="0" cy="139664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0.35778</cdr:x>
      <cdr:y>0.06177</cdr:y>
    </cdr:from>
    <cdr:to>
      <cdr:x>0.35778</cdr:x>
      <cdr:y>0.74055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H="1" flipV="1">
          <a:off x="1097896" y="127104"/>
          <a:ext cx="0" cy="139666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0.62861</cdr:x>
      <cdr:y>0.05714</cdr:y>
    </cdr:from>
    <cdr:to>
      <cdr:x>0.62861</cdr:x>
      <cdr:y>0.73591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H="1" flipV="1">
          <a:off x="1928977" y="121205"/>
          <a:ext cx="0" cy="143974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0.36037</cdr:x>
      <cdr:y>0.04658</cdr:y>
    </cdr:from>
    <cdr:to>
      <cdr:x>0.36037</cdr:x>
      <cdr:y>0.72536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H="1" flipV="1">
          <a:off x="1105835" y="98801"/>
          <a:ext cx="0" cy="143976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270942</xdr:colOff>
      <xdr:row>7</xdr:row>
      <xdr:rowOff>127000</xdr:rowOff>
    </xdr:from>
    <xdr:to>
      <xdr:col>5</xdr:col>
      <xdr:colOff>142876</xdr:colOff>
      <xdr:row>19</xdr:row>
      <xdr:rowOff>63499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325438</xdr:colOff>
      <xdr:row>20</xdr:row>
      <xdr:rowOff>79375</xdr:rowOff>
    </xdr:from>
    <xdr:to>
      <xdr:col>5</xdr:col>
      <xdr:colOff>197372</xdr:colOff>
      <xdr:row>32</xdr:row>
      <xdr:rowOff>15874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0.5289</cdr:x>
      <cdr:y>0.05245</cdr:y>
    </cdr:from>
    <cdr:to>
      <cdr:x>0.5289</cdr:x>
      <cdr:y>0.75267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>
          <a:off x="1773844" y="113246"/>
          <a:ext cx="0" cy="151177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1">
  <a:themeElements>
    <a:clrScheme name="Настроювані 1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NBU">
    <a:dk1>
      <a:sysClr val="windowText" lastClr="000000"/>
    </a:dk1>
    <a:lt1>
      <a:sysClr val="window" lastClr="FFFFFF"/>
    </a:lt1>
    <a:dk2>
      <a:srgbClr val="505050"/>
    </a:dk2>
    <a:lt2>
      <a:srgbClr val="8C969B"/>
    </a:lt2>
    <a:accent1>
      <a:srgbClr val="057D46"/>
    </a:accent1>
    <a:accent2>
      <a:srgbClr val="91C864"/>
    </a:accent2>
    <a:accent3>
      <a:srgbClr val="7D0532"/>
    </a:accent3>
    <a:accent4>
      <a:srgbClr val="DC4B64"/>
    </a:accent4>
    <a:accent5>
      <a:srgbClr val="005591"/>
    </a:accent5>
    <a:accent6>
      <a:srgbClr val="46AFE6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8"/>
  <dimension ref="A1:C50"/>
  <sheetViews>
    <sheetView showGridLines="0" tabSelected="1" zoomScale="120" zoomScaleNormal="120" workbookViewId="0"/>
  </sheetViews>
  <sheetFormatPr defaultRowHeight="14.4" x14ac:dyDescent="0.3"/>
  <cols>
    <col min="1" max="1" width="8.88671875" style="8" customWidth="1"/>
    <col min="2" max="2" width="75.44140625" style="8" customWidth="1"/>
    <col min="3" max="3" width="75.5546875" style="8" customWidth="1"/>
  </cols>
  <sheetData>
    <row r="1" spans="1:3" x14ac:dyDescent="0.3">
      <c r="B1" s="79" t="s">
        <v>140</v>
      </c>
      <c r="C1" s="79" t="s">
        <v>257</v>
      </c>
    </row>
    <row r="2" spans="1:3" x14ac:dyDescent="0.3">
      <c r="A2" s="80">
        <v>1</v>
      </c>
      <c r="B2" s="29" t="str">
        <f ca="1">INDIRECT(CONCATENATE("'",A2,"'!B1"))</f>
        <v>Структура активів фінансового сектору, млрд грн</v>
      </c>
      <c r="C2" s="29" t="str">
        <f ca="1">INDIRECT(CONCATENATE("'",A2,"'!B2"))</f>
        <v>Financial sector asset structure, UAH billions</v>
      </c>
    </row>
    <row r="3" spans="1:3" x14ac:dyDescent="0.3">
      <c r="A3" s="80">
        <v>2</v>
      </c>
      <c r="B3" s="29" t="str">
        <f t="shared" ref="B3:B49" ca="1" si="0">INDIRECT(CONCATENATE("'",A3,"'!B1"))</f>
        <v>Кількість надавачів фінансових послуг</v>
      </c>
      <c r="C3" s="29" t="str">
        <f t="shared" ref="C3:C49" ca="1" si="1">INDIRECT(CONCATENATE("'",A3,"'!B2"))</f>
        <v>Number of financial service providers</v>
      </c>
    </row>
    <row r="4" spans="1:3" x14ac:dyDescent="0.3">
      <c r="A4" s="80">
        <v>3</v>
      </c>
      <c r="B4" s="29" t="str">
        <f t="shared" ca="1" si="0"/>
        <v>Чистий фінансовий результат надавачів небанківських фінансових послуг, млн грн</v>
      </c>
      <c r="C4" s="29" t="str">
        <f t="shared" ca="1" si="1"/>
        <v>Net profit or loss of non-bank financial services providers, UAH millions</v>
      </c>
    </row>
    <row r="5" spans="1:3" x14ac:dyDescent="0.3">
      <c r="A5" s="80">
        <v>4</v>
      </c>
      <c r="B5" s="29" t="str">
        <f t="shared" ca="1" si="0"/>
        <v>Частка активів десяти найбільших установ у сегментах</v>
      </c>
      <c r="C5" s="29" t="str">
        <f t="shared" ca="1" si="1"/>
        <v>Share of assets of the TOP 10 institutions by segment</v>
      </c>
    </row>
    <row r="6" spans="1:3" x14ac:dyDescent="0.3">
      <c r="A6" s="80">
        <v>5</v>
      </c>
      <c r="B6" s="29" t="str">
        <f t="shared" ca="1" si="0"/>
        <v>Обсяг активів страховиків та їхня кількість, млрд грн</v>
      </c>
      <c r="C6" s="29" t="str">
        <f t="shared" ca="1" si="1"/>
        <v>Number of insurers and their assets, UAH billions</v>
      </c>
    </row>
    <row r="7" spans="1:3" x14ac:dyDescent="0.3">
      <c r="A7" s="80">
        <v>6</v>
      </c>
      <c r="B7" s="29" t="str">
        <f t="shared" ca="1" si="0"/>
        <v>Частка найбільших страховиків у валових преміях сектору</v>
      </c>
      <c r="C7" s="29" t="str">
        <f t="shared" ca="1" si="1"/>
        <v>Share of the largest insurers in the sector’s gross premiums</v>
      </c>
    </row>
    <row r="8" spans="1:3" x14ac:dyDescent="0.3">
      <c r="A8" s="80">
        <v>7</v>
      </c>
      <c r="B8" s="29" t="str">
        <f t="shared" ca="1" si="0"/>
        <v>Структура активів та пасивів* страховиків життя</v>
      </c>
      <c r="C8" s="29" t="str">
        <f t="shared" ca="1" si="1"/>
        <v>Assets and liabilities* of life insurers</v>
      </c>
    </row>
    <row r="9" spans="1:3" x14ac:dyDescent="0.3">
      <c r="A9" s="80">
        <v>8</v>
      </c>
      <c r="B9" s="29" t="str">
        <f t="shared" ca="1" si="0"/>
        <v>Структура активів та пасивів* ризикових страховиків</v>
      </c>
      <c r="C9" s="29" t="str">
        <f t="shared" ca="1" si="1"/>
        <v>Assets and liabilities* of non-life insurers</v>
      </c>
    </row>
    <row r="10" spans="1:3" x14ac:dyDescent="0.3">
      <c r="A10" s="80">
        <v>9</v>
      </c>
      <c r="B10" s="29" t="str">
        <f t="shared" ca="1" si="0"/>
        <v>Структура прийнятних активів на покриття технічних резервів страховиків станом на 1 січня 2025 року, млрд грн</v>
      </c>
      <c r="C10" s="29" t="str">
        <f t="shared" ca="1" si="1"/>
        <v>Structure of assets eligible to cover insurers’ technical provisions as of 1 January 2025, UAH billions</v>
      </c>
    </row>
    <row r="11" spans="1:3" x14ac:dyDescent="0.3">
      <c r="A11" s="80">
        <v>10</v>
      </c>
      <c r="B11" s="29" t="str">
        <f t="shared" ca="1" si="0"/>
        <v>Премії та рівень виплат за видами страхування, млрд грн</v>
      </c>
      <c r="C11" s="29" t="str">
        <f t="shared" ca="1" si="1"/>
        <v xml:space="preserve">Premiums and ratios of claims paid by type of insurance, 
UAH billions
</v>
      </c>
    </row>
    <row r="12" spans="1:3" x14ac:dyDescent="0.3">
      <c r="A12" s="80">
        <v>11</v>
      </c>
      <c r="B12" s="29" t="str">
        <f t="shared" ca="1" si="0"/>
        <v>Премії, належні перестраховикам, рівень виплат та коефіцієнт утримання, млрд грн</v>
      </c>
      <c r="C12" s="29" t="str">
        <f t="shared" ca="1" si="1"/>
        <v>Premiums due to reinsurers, ratio of claims paid, and retention ratio, UAH billions</v>
      </c>
    </row>
    <row r="13" spans="1:3" x14ac:dyDescent="0.3">
      <c r="A13" s="80">
        <v>12</v>
      </c>
      <c r="B13" s="29" t="str">
        <f t="shared" ca="1" si="0"/>
        <v>Страхові премії та виплати за найпоширенішими лініями бізнесу за 2024 рік, млрд грн</v>
      </c>
      <c r="C13" s="29" t="str">
        <f t="shared" ca="1" si="1"/>
        <v>Insurance premiums and claims paid by most common business lines in 2024, UAH billions</v>
      </c>
    </row>
    <row r="14" spans="1:3" x14ac:dyDescent="0.3">
      <c r="A14" s="80">
        <v>13</v>
      </c>
      <c r="B14" s="29" t="str">
        <f t="shared" ca="1" si="0"/>
        <v>Структура валових страхових премій за найбільшими страховими продуктами в розрізі каналів продажу у 2024 році</v>
      </c>
      <c r="C14" s="29" t="str">
        <f t="shared" ca="1" si="1"/>
        <v>Structure of gross insurance premiums by major insurance products by sales channels in 2024</v>
      </c>
    </row>
    <row r="15" spans="1:3" x14ac:dyDescent="0.3">
      <c r="A15" s="80">
        <v>14</v>
      </c>
      <c r="B15" s="29" t="str">
        <f t="shared" ca="1" si="0"/>
        <v>Структура страхових премій за основними лініями бізнесу, млрд грн</v>
      </c>
      <c r="C15" s="29" t="str">
        <f t="shared" ca="1" si="1"/>
        <v>Structure of insurance premiums by main lines of insurance business, UAH billions</v>
      </c>
    </row>
    <row r="16" spans="1:3" x14ac:dyDescent="0.3">
      <c r="A16" s="80">
        <v>15</v>
      </c>
      <c r="B16" s="29" t="str">
        <f t="shared" ca="1" si="0"/>
        <v>Валові страхові премії за видами страхування (без вхідного перестрахування), І квартал 2022 року = 100%</v>
      </c>
      <c r="C16" s="29" t="str">
        <f t="shared" ca="1" si="1"/>
        <v>Gross insurance premiums by type of insurance (excluding inward reinsurance), Q1 2022 = 100%</v>
      </c>
    </row>
    <row r="17" spans="1:3" x14ac:dyDescent="0.3">
      <c r="A17" s="80">
        <v>16</v>
      </c>
      <c r="B17" s="29" t="str">
        <f t="shared" ca="1" si="0"/>
        <v>Премії з ризикового страхування в розрізі типів страхувальників, І квартал 2022 року = 100%</v>
      </c>
      <c r="C17" s="29" t="str">
        <f t="shared" ca="1" si="1"/>
        <v>Non-life insurance premiums by type of policyholder, Q1 2022 = 100%</v>
      </c>
    </row>
    <row r="18" spans="1:3" x14ac:dyDescent="0.3">
      <c r="A18" s="80">
        <v>17</v>
      </c>
      <c r="B18" s="29" t="str">
        <f t="shared" ca="1" si="0"/>
        <v>Фінансовий результат наростаючим підсумком і показники діяльності ризикових страховиків у нетто-вимірі, млрд грн</v>
      </c>
      <c r="C18" s="29" t="str">
        <f t="shared" ca="1" si="1"/>
        <v>Cumulative profit or loss and performance indicators of non-life insurers on a net basis, UAH billions</v>
      </c>
    </row>
    <row r="19" spans="1:3" x14ac:dyDescent="0.3">
      <c r="A19" s="80">
        <v>18</v>
      </c>
      <c r="B19" s="29" t="str">
        <f t="shared" ca="1" si="0"/>
        <v>Коефіцієнти нетто-збитковості (net loss ratio) за найбільшими лініями бізнесу ризикового страхування у 2024 році</v>
      </c>
      <c r="C19" s="29" t="str">
        <f t="shared" ca="1" si="1"/>
        <v>Net loss ratios for the largest business lines of non-life insurance in 2024</v>
      </c>
    </row>
    <row r="20" spans="1:3" x14ac:dyDescent="0.3">
      <c r="A20" s="80">
        <v>19</v>
      </c>
      <c r="B20" s="29" t="str">
        <f t="shared" ca="1" si="0"/>
        <v>Коефіцієнти резервування ризикового страхування</v>
      </c>
      <c r="C20" s="29" t="str">
        <f t="shared" ca="1" si="1"/>
        <v>Loss reserve ratios of non-life insurance</v>
      </c>
    </row>
    <row r="21" spans="1:3" x14ac:dyDescent="0.3">
      <c r="A21" s="80">
        <v>20</v>
      </c>
      <c r="B21" s="29" t="str">
        <f t="shared" ca="1" si="0"/>
        <v>Розподіл страховиків за рентабельністю активів</v>
      </c>
      <c r="C21" s="29" t="str">
        <f t="shared" ca="1" si="1"/>
        <v>Distribution of insurers by return on assets</v>
      </c>
    </row>
    <row r="22" spans="1:3" x14ac:dyDescent="0.3">
      <c r="A22" s="80">
        <v>21</v>
      </c>
      <c r="B22" s="29" t="str">
        <f t="shared" ca="1" si="0"/>
        <v>Фінансовий результат страховиків життя наростаючим підсумком, млрд грн</v>
      </c>
      <c r="C22" s="29" t="str">
        <f t="shared" ca="1" si="1"/>
        <v>Financial performance of life insurers on a cumulative basis, UAH billions</v>
      </c>
    </row>
    <row r="23" spans="1:3" x14ac:dyDescent="0.3">
      <c r="A23" s="80">
        <v>22</v>
      </c>
      <c r="B23" s="29" t="str">
        <f t="shared" ca="1" si="0"/>
        <v>Фінансовий результат наростаючим підсумком і прибутковість ризикових страховиків, млрд грн</v>
      </c>
      <c r="C23" s="29" t="str">
        <f t="shared" ca="1" si="1"/>
        <v>Financial performance of non-life insurers on a cumulative basis, UAH billions</v>
      </c>
    </row>
    <row r="24" spans="1:3" x14ac:dyDescent="0.3">
      <c r="A24" s="80">
        <v>23</v>
      </c>
      <c r="B24" s="29" t="str">
        <f t="shared" ca="1" si="0"/>
        <v>Розподіл кількості і розміру активів страховиків* за співвідношенням прийнятного капіталу для виконання SCR та SCR на 1 січня 2025 року</v>
      </c>
      <c r="C24" s="29" t="str">
        <f t="shared" ca="1" si="1"/>
        <v>Distribution of number of insurers and their assets size* by proportion of capital eligible to meet the SCR, and the SCR as of 1 January 2025</v>
      </c>
    </row>
    <row r="25" spans="1:3" x14ac:dyDescent="0.3">
      <c r="A25" s="80">
        <v>24</v>
      </c>
      <c r="B25" s="29" t="str">
        <f t="shared" ca="1" si="0"/>
        <v>Розподіл кількості і розміру активів страховиків* за співвідношенням прийнятного капіталу для виконання MCR та MCR на 1 січня 2025 року</v>
      </c>
      <c r="C25" s="29" t="str">
        <f t="shared" ca="1" si="1"/>
        <v>Distribution of number of insurers and their assets size* by proportion of capital eligible to meet the MCR, and the MCR as of 1 January 2025</v>
      </c>
    </row>
    <row r="26" spans="1:3" x14ac:dyDescent="0.3">
      <c r="A26" s="80">
        <v>25</v>
      </c>
      <c r="B26" s="29" t="str">
        <f t="shared" ca="1" si="0"/>
        <v>Загальні активи кредитних спілок (КС) , млрд грн</v>
      </c>
      <c r="C26" s="29" t="str">
        <f t="shared" ca="1" si="1"/>
        <v>Total assets of credit unions (CU), UAH billions</v>
      </c>
    </row>
    <row r="27" spans="1:3" x14ac:dyDescent="0.3">
      <c r="A27" s="80">
        <v>26</v>
      </c>
      <c r="B27" s="29" t="str">
        <f t="shared" ca="1" si="0"/>
        <v>Структура основної суми заборгованості за кредитами членів кредитних спілок, млрд грн</v>
      </c>
      <c r="C27" s="29" t="str">
        <f t="shared" ca="1" si="1"/>
        <v>Breakdown of outstanding loans principal due from credit union members, UAH billions</v>
      </c>
    </row>
    <row r="28" spans="1:3" x14ac:dyDescent="0.3">
      <c r="A28" s="80">
        <v>27</v>
      </c>
      <c r="B28" s="29" t="str">
        <f t="shared" ca="1" si="0"/>
        <v>Структура активів та пасивів кредитних спілок</v>
      </c>
      <c r="C28" s="29" t="str">
        <f t="shared" ca="1" si="1"/>
        <v>Assets and liabilities of credit unions</v>
      </c>
    </row>
    <row r="29" spans="1:3" x14ac:dyDescent="0.3">
      <c r="A29" s="80">
        <v>28</v>
      </c>
      <c r="B29" s="29" t="str">
        <f t="shared" ca="1" si="0"/>
        <v>Доходи та витрати кредитних спілок (наростаючим підсумком), млн грн</v>
      </c>
      <c r="C29" s="29" t="str">
        <f t="shared" ca="1" si="1"/>
        <v>Income and expenses of credit unions (CU) on cumulative basis, UAH millions</v>
      </c>
    </row>
    <row r="30" spans="1:3" x14ac:dyDescent="0.3">
      <c r="A30" s="80">
        <v>29</v>
      </c>
      <c r="B30" s="29" t="str">
        <f t="shared" ca="1" si="0"/>
        <v>Операційна ефективність діяльності кредитних спілок (наростаючим підсумком)</v>
      </c>
      <c r="C30" s="29" t="str">
        <f t="shared" ca="1" si="1"/>
        <v>Operational efficiency of credit unions (on a cumulative basis), UAH millions</v>
      </c>
    </row>
    <row r="31" spans="1:3" x14ac:dyDescent="0.3">
      <c r="A31" s="80">
        <v>30</v>
      </c>
      <c r="B31" s="29" t="str">
        <f t="shared" ca="1" si="0"/>
        <v>Розподіл нормативів достатності основного капіталу за часткою активів кредитних спілок</v>
      </c>
      <c r="C31" s="29" t="str">
        <f t="shared" ca="1" si="1"/>
        <v>Distribution of core capital adequacy ratios by share of credit unions’ assets</v>
      </c>
    </row>
    <row r="32" spans="1:3" x14ac:dyDescent="0.3">
      <c r="A32" s="80">
        <v>31</v>
      </c>
      <c r="B32" s="29" t="str">
        <f t="shared" ca="1" si="0"/>
        <v>Структура активів фінансових компаній, млрд грн</v>
      </c>
      <c r="C32" s="29" t="str">
        <f t="shared" ca="1" si="1"/>
        <v>Finance companies’ asset structure, UAH billions</v>
      </c>
    </row>
    <row r="33" spans="1:3" x14ac:dyDescent="0.3">
      <c r="A33" s="80">
        <v>32</v>
      </c>
      <c r="B33" s="29" t="str">
        <f t="shared" ca="1" si="0"/>
        <v>Структура зобов’язань фінансових компаній, млрд грн</v>
      </c>
      <c r="C33" s="29" t="str">
        <f t="shared" ca="1" si="1"/>
        <v>Composition of finance companies’ equity and liabilities, UAH billions</v>
      </c>
    </row>
    <row r="34" spans="1:3" x14ac:dyDescent="0.3">
      <c r="A34" s="80">
        <v>33</v>
      </c>
      <c r="B34" s="29" t="str">
        <f t="shared" ca="1" si="0"/>
        <v>Обсяги наданих фінансових послуг фінансовими компаніями за видами послуг (за квартал), млрд грн</v>
      </c>
      <c r="C34" s="29" t="str">
        <f t="shared" ca="1" si="1"/>
        <v>Financial services provided by finance companies, by type of service (quarterly data), UAH billions</v>
      </c>
    </row>
    <row r="35" spans="1:3" x14ac:dyDescent="0.3">
      <c r="A35" s="80">
        <v>34</v>
      </c>
      <c r="B35" s="29" t="str">
        <f t="shared" ca="1" si="0"/>
        <v>Обсяги наданих фінансових послуг фінансовими компаніями за видами послуг, ІV кв. 2021 = 100%</v>
      </c>
      <c r="C35" s="29" t="str">
        <f t="shared" ca="1" si="1"/>
        <v>Financial services provided by finance companies, by type of service (quarterly data), Q4 2021 = 100%</v>
      </c>
    </row>
    <row r="36" spans="1:3" x14ac:dyDescent="0.3">
      <c r="A36" s="80">
        <v>35</v>
      </c>
      <c r="B36" s="29" t="str">
        <f t="shared" ca="1" si="0"/>
        <v xml:space="preserve">Обсяг заборгованості за договорами з надання коштів у позику, на кінець періоду, млрд грн </v>
      </c>
      <c r="C36" s="29" t="str">
        <f t="shared" ca="1" si="1"/>
        <v>Amount of outstanding loans, end of the period, UAH billions</v>
      </c>
    </row>
    <row r="37" spans="1:3" x14ac:dyDescent="0.3">
      <c r="A37" s="80">
        <v>36</v>
      </c>
      <c r="B37" s="29" t="str">
        <f t="shared" ca="1" si="0"/>
        <v>Обсяг наданих протягом кварталу кредитів фінансовими компаніями за видами позичальників, млрд грн</v>
      </c>
      <c r="C37" s="29" t="str">
        <f t="shared" ca="1" si="1"/>
        <v>Loans issued during quarter by financial companies, by borrower category, UAH billions</v>
      </c>
    </row>
    <row r="38" spans="1:3" x14ac:dyDescent="0.3">
      <c r="A38" s="80">
        <v>37</v>
      </c>
      <c r="B38" s="29" t="str">
        <f t="shared" ca="1" si="0"/>
        <v>Частки кредитних угод фінансових компаній, укладених упродовж кварталу, за способом укладення</v>
      </c>
      <c r="C38" s="29" t="str">
        <f t="shared" ca="1" si="1"/>
        <v>Shares of finance companies’ loan agreements concluded during the quarter, by way of conclusion</v>
      </c>
    </row>
    <row r="39" spans="1:3" x14ac:dyDescent="0.3">
      <c r="A39" s="80">
        <v>38</v>
      </c>
      <c r="B39" s="29" t="str">
        <f t="shared" ca="1" si="0"/>
        <v>Структура обсягу кредитів, наданих упродовж кварталу, фінансовими компаніями за строковістю і типом клієнтів</v>
      </c>
      <c r="C39" s="29" t="str">
        <f t="shared" ca="1" si="1"/>
        <v>Breakdown of loans issued during quarter, by financial companies by maturity and client’s type</v>
      </c>
    </row>
    <row r="40" spans="1:3" x14ac:dyDescent="0.3">
      <c r="A40" s="80">
        <v>39</v>
      </c>
      <c r="B40" s="29" t="str">
        <f t="shared" ca="1" si="0"/>
        <v>Обсяг та кількість договорів факторингу*</v>
      </c>
      <c r="C40" s="29" t="str">
        <f t="shared" ca="1" si="1"/>
        <v>Volume and number of factoring agreements</v>
      </c>
    </row>
    <row r="41" spans="1:3" x14ac:dyDescent="0.3">
      <c r="A41" s="80">
        <v>40</v>
      </c>
      <c r="B41" s="29" t="str">
        <f t="shared" ca="1" si="0"/>
        <v>Обсяг та кількість договорів фінансового лізингу*</v>
      </c>
      <c r="C41" s="29" t="str">
        <f t="shared" ca="1" si="1"/>
        <v>Volume and number of financial leasing agreements</v>
      </c>
    </row>
    <row r="42" spans="1:3" x14ac:dyDescent="0.3">
      <c r="A42" s="80">
        <v>41</v>
      </c>
      <c r="B42" s="29" t="str">
        <f t="shared" ca="1" si="0"/>
        <v>Фінансовий результат фінансових компаній наростаючим підсумком, млрд грн</v>
      </c>
      <c r="C42" s="29" t="str">
        <f t="shared" ca="1" si="1"/>
        <v>Financial performance of finance companies on cumulative basis, UAH billions</v>
      </c>
    </row>
    <row r="43" spans="1:3" x14ac:dyDescent="0.3">
      <c r="A43" s="80">
        <v>42</v>
      </c>
      <c r="B43" s="29" t="str">
        <f t="shared" ca="1" si="0"/>
        <v>Фінансовий результат (наростаючим підсумком) та показники рентабельності фінансових компаній</v>
      </c>
      <c r="C43" s="29" t="str">
        <f t="shared" ca="1" si="1"/>
        <v>Financial performance of finance companies (on cumulative basis) and their return ratios</v>
      </c>
    </row>
    <row r="44" spans="1:3" x14ac:dyDescent="0.3">
      <c r="A44" s="80">
        <v>43</v>
      </c>
      <c r="B44" s="29" t="str">
        <f t="shared" ca="1" si="0"/>
        <v>Структура активів ломбардів, млрд грн</v>
      </c>
      <c r="C44" s="29" t="str">
        <f t="shared" ca="1" si="1"/>
        <v>Pawnshop’s assets, UAH billions</v>
      </c>
    </row>
    <row r="45" spans="1:3" x14ac:dyDescent="0.3">
      <c r="A45" s="80">
        <v>44</v>
      </c>
      <c r="B45" s="29" t="str">
        <f t="shared" ca="1" si="0"/>
        <v>Структура пасивів ломбардів, млрд грн</v>
      </c>
      <c r="C45" s="29" t="str">
        <f t="shared" ca="1" si="1"/>
        <v>Pawnshops’ liabilities and equity, UAH billions</v>
      </c>
    </row>
    <row r="46" spans="1:3" x14ac:dyDescent="0.3">
      <c r="A46" s="80">
        <v>45</v>
      </c>
      <c r="B46" s="29" t="str">
        <f t="shared" ca="1" si="0"/>
        <v>Обсяг наданих кредитів ломбардами (за квартал) та рівень покриття заставою</v>
      </c>
      <c r="C46" s="29" t="str">
        <f t="shared" ca="1" si="1"/>
        <v>Amount of loans issued by pawnshops during the quarter and collateral coverage ratio</v>
      </c>
    </row>
    <row r="47" spans="1:3" x14ac:dyDescent="0.3">
      <c r="A47" s="80">
        <v>46</v>
      </c>
      <c r="B47" s="29" t="str">
        <f t="shared" ca="1" si="0"/>
        <v>Структура обсягу наданих кредитів ломбардами за видами застави</v>
      </c>
      <c r="C47" s="29" t="str">
        <f t="shared" ca="1" si="1"/>
        <v>Pawnshop’s loan portfolio structure by type of collateral</v>
      </c>
    </row>
    <row r="48" spans="1:3" x14ac:dyDescent="0.3">
      <c r="A48" s="80">
        <v>47</v>
      </c>
      <c r="B48" s="29" t="str">
        <f t="shared" ca="1" si="0"/>
        <v>Структура доходів та витрат ломбардів, млрд грн</v>
      </c>
      <c r="C48" s="29" t="str">
        <f t="shared" ca="1" si="1"/>
        <v>Structure of income and expenses of pawnshops, UAH billions</v>
      </c>
    </row>
    <row r="49" spans="1:3" x14ac:dyDescent="0.3">
      <c r="A49" s="80">
        <v>48</v>
      </c>
      <c r="B49" s="29" t="str">
        <f t="shared" ca="1" si="0"/>
        <v>Показники фінансової діяльності ломбардів</v>
      </c>
      <c r="C49" s="29" t="str">
        <f t="shared" ca="1" si="1"/>
        <v>Financial performance indicators of pawnshops</v>
      </c>
    </row>
    <row r="50" spans="1:3" x14ac:dyDescent="0.3">
      <c r="A50" s="81" t="s">
        <v>141</v>
      </c>
      <c r="B50" s="8" t="s">
        <v>142</v>
      </c>
      <c r="C50" s="8" t="s">
        <v>143</v>
      </c>
    </row>
  </sheetData>
  <hyperlinks>
    <hyperlink ref="A2" location="'1'!A1" display="'1'!A1"/>
    <hyperlink ref="A3" location="'2'!A1" display="'2'!A1"/>
    <hyperlink ref="A5" location="'4'!A1" display="'4'!A1"/>
    <hyperlink ref="A26" location="'25'!A1" display="'25'!A1"/>
    <hyperlink ref="A27" location="'26'!A1" display="'26'!A1"/>
    <hyperlink ref="A28" location="'27'!A1" display="'27'!A1"/>
    <hyperlink ref="A30" location="'29'!A1" display="'29'!A1"/>
    <hyperlink ref="A32" location="'31'!A1" display="'31'!A1"/>
    <hyperlink ref="A29" location="'28'!A1" display="'28'!A1"/>
    <hyperlink ref="A31" location="'30'!A1" display="'30'!A1"/>
    <hyperlink ref="A33" location="'32'!A1" display="'32'!A1"/>
    <hyperlink ref="A6" location="'5'!A1" display="'5'!A1"/>
    <hyperlink ref="A7" location="'6'!A1" display="'6'!A1"/>
    <hyperlink ref="A9" location="'8'!A1" display="'8'!A1"/>
    <hyperlink ref="A11" location="'10'!A1" display="'10'!A1"/>
    <hyperlink ref="A13" location="'12'!A1" display="'12'!A1"/>
    <hyperlink ref="A15" location="'14'!A1" display="'14'!A1"/>
    <hyperlink ref="A8" location="'7'!A1" display="'7'!A1"/>
    <hyperlink ref="A10" location="'9'!A1" display="'9'!A1"/>
    <hyperlink ref="A12" location="'11'!A1" display="'11'!A1"/>
    <hyperlink ref="A14" location="'13'!A1" display="'13'!A1"/>
    <hyperlink ref="A16" location="'15'!A1" display="'15'!A1"/>
    <hyperlink ref="A18" location="'17'!A1" display="'17'!A1"/>
    <hyperlink ref="A21" location="'20'!A1" display="'20'!A1"/>
    <hyperlink ref="A24" location="'23'!A1" display="'23'!A1"/>
    <hyperlink ref="A17" location="'16'!A1" display="'16'!A1"/>
    <hyperlink ref="A20" location="'19'!A1" display="'19'!A1"/>
    <hyperlink ref="A23" location="'22'!A1" display="'22'!A1"/>
    <hyperlink ref="A19" location="'18'!A1" display="'18'!A1"/>
    <hyperlink ref="A22" location="'21'!A1" display="'21'!A1"/>
    <hyperlink ref="A25" location="'24'!A1" display="'24'!A1"/>
    <hyperlink ref="A4" location="'3'!A1" display="'3'!A1"/>
    <hyperlink ref="A50" location="ABR!A1" display="ABR"/>
    <hyperlink ref="A34" location="'33'!A1" display="'33'!A1"/>
    <hyperlink ref="A35" location="'34'!A1" display="'34'!A1"/>
    <hyperlink ref="A36" location="'35'!A1" display="'35'!A1"/>
    <hyperlink ref="A37" location="'36'!A1" display="'36'!A1"/>
    <hyperlink ref="A38" location="'37'!A1" display="'37'!A1"/>
    <hyperlink ref="A39" location="'38'!A1" display="'38'!A1"/>
    <hyperlink ref="A40" location="'39'!A1" display="'39'!A1"/>
    <hyperlink ref="A41" location="'40'!A1" display="'40'!A1"/>
    <hyperlink ref="A42" location="'41'!A1" display="'41'!A1"/>
    <hyperlink ref="A43" location="'42'!A1" display="'42'!A1"/>
    <hyperlink ref="A44" location="'43'!A1" display="'43'!A1"/>
    <hyperlink ref="A45" location="'44'!A1" display="'44'!A1"/>
    <hyperlink ref="A46:A47" location="'44'!A1" display="'44'!A1"/>
    <hyperlink ref="A46" location="'45'!A1" display="'45'!A1"/>
    <hyperlink ref="A47" location="'46'!A1" display="'46'!A1"/>
    <hyperlink ref="A48" location="'47'!A1" display="'47'!A1"/>
    <hyperlink ref="A49" location="'48'!A1" display="'48'!A1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"/>
  <dimension ref="A1:AJ28"/>
  <sheetViews>
    <sheetView showGridLines="0" zoomScale="120" zoomScaleNormal="120" workbookViewId="0">
      <selection activeCell="B6" sqref="B6"/>
    </sheetView>
  </sheetViews>
  <sheetFormatPr defaultColWidth="8.88671875" defaultRowHeight="14.4" x14ac:dyDescent="0.3"/>
  <cols>
    <col min="1" max="1" width="7.88671875" style="391" customWidth="1"/>
    <col min="2" max="2" width="16.6640625" style="391" customWidth="1"/>
    <col min="3" max="4" width="11.109375" style="391" customWidth="1"/>
    <col min="5" max="5" width="5.33203125" style="391" customWidth="1"/>
    <col min="6" max="6" width="2.6640625" style="391" customWidth="1"/>
    <col min="7" max="7" width="19.88671875" style="391" customWidth="1"/>
    <col min="8" max="8" width="19.33203125" style="391" bestFit="1" customWidth="1"/>
    <col min="9" max="11" width="10.88671875" style="391" customWidth="1"/>
    <col min="12" max="12" width="10.6640625" style="391" customWidth="1"/>
    <col min="13" max="14" width="10.88671875" style="391" customWidth="1"/>
    <col min="15" max="16" width="8.6640625" style="391" customWidth="1"/>
    <col min="17" max="18" width="10.44140625" style="391" customWidth="1"/>
    <col min="19" max="19" width="11.33203125" style="391" customWidth="1"/>
    <col min="20" max="26" width="8.88671875" style="391"/>
    <col min="27" max="28" width="10.109375" style="391" customWidth="1"/>
    <col min="29" max="35" width="8.88671875" style="391"/>
    <col min="36" max="36" width="18.109375" style="391" customWidth="1"/>
    <col min="37" max="16384" width="8.88671875" style="391"/>
  </cols>
  <sheetData>
    <row r="1" spans="1:36" x14ac:dyDescent="0.3">
      <c r="A1" s="2" t="s">
        <v>48</v>
      </c>
      <c r="B1" s="48" t="s">
        <v>415</v>
      </c>
      <c r="C1" s="2"/>
      <c r="D1" s="2"/>
      <c r="E1" s="2"/>
      <c r="F1" s="2"/>
      <c r="I1" s="586" t="s">
        <v>50</v>
      </c>
      <c r="J1" s="587"/>
      <c r="K1" s="587"/>
      <c r="L1" s="587"/>
      <c r="M1" s="392"/>
    </row>
    <row r="2" spans="1:36" x14ac:dyDescent="0.3">
      <c r="A2" s="2" t="s">
        <v>51</v>
      </c>
      <c r="B2" s="48" t="s">
        <v>416</v>
      </c>
      <c r="C2" s="2"/>
      <c r="D2" s="2"/>
      <c r="E2" s="2"/>
      <c r="F2" s="2"/>
      <c r="G2" s="393"/>
      <c r="H2" s="393"/>
    </row>
    <row r="3" spans="1:36" x14ac:dyDescent="0.3">
      <c r="A3" s="3" t="s">
        <v>52</v>
      </c>
      <c r="B3" s="3" t="s">
        <v>53</v>
      </c>
      <c r="C3" s="3"/>
      <c r="D3" s="3"/>
      <c r="E3" s="3"/>
      <c r="F3" s="3"/>
      <c r="G3" s="393"/>
      <c r="H3" s="393"/>
    </row>
    <row r="4" spans="1:36" x14ac:dyDescent="0.3">
      <c r="A4" s="3" t="s">
        <v>54</v>
      </c>
      <c r="B4" s="3" t="s">
        <v>55</v>
      </c>
      <c r="C4" s="3"/>
      <c r="D4" s="3"/>
      <c r="E4" s="3"/>
      <c r="F4" s="3"/>
      <c r="G4" s="393"/>
      <c r="H4" s="393"/>
    </row>
    <row r="5" spans="1:36" x14ac:dyDescent="0.3">
      <c r="A5" s="4" t="s">
        <v>56</v>
      </c>
      <c r="B5" s="4" t="s">
        <v>575</v>
      </c>
      <c r="C5" s="4"/>
      <c r="D5" s="4"/>
      <c r="E5" s="4"/>
      <c r="F5" s="4"/>
      <c r="G5" s="394"/>
      <c r="H5" s="393"/>
    </row>
    <row r="6" spans="1:36" x14ac:dyDescent="0.3">
      <c r="A6" s="4" t="s">
        <v>57</v>
      </c>
      <c r="B6" s="4" t="s">
        <v>574</v>
      </c>
      <c r="C6" s="4"/>
      <c r="D6" s="4"/>
      <c r="E6" s="4"/>
      <c r="F6" s="4"/>
      <c r="G6" s="394"/>
      <c r="H6" s="393"/>
      <c r="I6" s="395" t="s">
        <v>384</v>
      </c>
      <c r="J6" s="395" t="s">
        <v>385</v>
      </c>
      <c r="L6" s="395"/>
    </row>
    <row r="7" spans="1:36" x14ac:dyDescent="0.3">
      <c r="I7" s="395" t="s">
        <v>192</v>
      </c>
      <c r="J7" s="395" t="s">
        <v>193</v>
      </c>
      <c r="L7" s="395"/>
      <c r="S7" s="383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</row>
    <row r="8" spans="1:36" x14ac:dyDescent="0.3">
      <c r="G8" s="104" t="s">
        <v>417</v>
      </c>
      <c r="H8" s="104" t="s">
        <v>418</v>
      </c>
      <c r="I8" s="396">
        <v>11.94</v>
      </c>
      <c r="J8" s="396">
        <v>15.46</v>
      </c>
      <c r="K8" s="397">
        <v>0.50880000000000003</v>
      </c>
      <c r="L8" s="397">
        <v>0.39389999999999997</v>
      </c>
      <c r="M8" s="397">
        <v>0.51270000000000004</v>
      </c>
      <c r="N8" s="27"/>
      <c r="O8" s="27"/>
      <c r="P8" s="27"/>
      <c r="Q8" s="398"/>
      <c r="R8" s="399"/>
      <c r="S8" s="400"/>
      <c r="T8" s="399"/>
      <c r="U8" s="383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</row>
    <row r="9" spans="1:36" x14ac:dyDescent="0.3">
      <c r="G9" s="104" t="s">
        <v>397</v>
      </c>
      <c r="H9" s="104" t="s">
        <v>398</v>
      </c>
      <c r="I9" s="396">
        <v>0.54</v>
      </c>
      <c r="J9" s="396">
        <v>1.64</v>
      </c>
      <c r="K9" s="397">
        <v>2.3099999999999999E-2</v>
      </c>
      <c r="L9" s="397">
        <v>4.1799999999999997E-2</v>
      </c>
      <c r="M9" s="397">
        <v>0.3644</v>
      </c>
      <c r="N9" s="27"/>
      <c r="O9" s="27"/>
      <c r="P9" s="27"/>
      <c r="Q9" s="398"/>
      <c r="R9" s="399"/>
      <c r="S9" s="400"/>
      <c r="T9" s="399"/>
      <c r="U9" s="383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  <c r="AI9" s="383"/>
      <c r="AJ9" s="383"/>
    </row>
    <row r="10" spans="1:36" x14ac:dyDescent="0.3">
      <c r="C10" s="104"/>
      <c r="G10" s="104" t="s">
        <v>419</v>
      </c>
      <c r="H10" s="104" t="s">
        <v>420</v>
      </c>
      <c r="I10" s="396">
        <v>10.25</v>
      </c>
      <c r="J10" s="396">
        <v>10.52</v>
      </c>
      <c r="K10" s="397">
        <v>0.43669999999999998</v>
      </c>
      <c r="L10" s="397">
        <v>0.26819999999999999</v>
      </c>
      <c r="M10" s="397"/>
      <c r="N10" s="27"/>
      <c r="O10" s="27"/>
      <c r="P10" s="27"/>
      <c r="Q10" s="398"/>
      <c r="R10" s="399"/>
      <c r="S10" s="400"/>
      <c r="T10" s="399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</row>
    <row r="11" spans="1:36" x14ac:dyDescent="0.3">
      <c r="C11" s="104"/>
      <c r="G11" s="104" t="s">
        <v>565</v>
      </c>
      <c r="H11" s="104" t="s">
        <v>421</v>
      </c>
      <c r="I11" s="396">
        <v>0.02</v>
      </c>
      <c r="J11" s="396">
        <v>4.12</v>
      </c>
      <c r="K11" s="397">
        <v>1.1000000000000001E-3</v>
      </c>
      <c r="L11" s="397">
        <v>0.105</v>
      </c>
      <c r="M11" s="397"/>
      <c r="N11" s="27"/>
      <c r="O11" s="27"/>
      <c r="P11" s="27"/>
      <c r="Q11" s="398"/>
      <c r="R11" s="399"/>
      <c r="S11" s="399"/>
      <c r="T11" s="399"/>
    </row>
    <row r="12" spans="1:36" x14ac:dyDescent="0.3">
      <c r="G12" s="104" t="s">
        <v>422</v>
      </c>
      <c r="H12" s="104" t="s">
        <v>423</v>
      </c>
      <c r="I12" s="396">
        <v>0</v>
      </c>
      <c r="J12" s="396">
        <v>7.14</v>
      </c>
      <c r="K12" s="397">
        <v>0</v>
      </c>
      <c r="L12" s="397">
        <v>0.18190000000000001</v>
      </c>
      <c r="M12" s="397"/>
      <c r="N12" s="27"/>
      <c r="O12" s="27"/>
      <c r="P12" s="27"/>
      <c r="Q12" s="398"/>
      <c r="R12" s="399"/>
      <c r="S12" s="399"/>
      <c r="T12" s="399"/>
    </row>
    <row r="13" spans="1:36" x14ac:dyDescent="0.3">
      <c r="G13" s="104" t="s">
        <v>95</v>
      </c>
      <c r="H13" s="104" t="s">
        <v>424</v>
      </c>
      <c r="I13" s="396">
        <v>0.71</v>
      </c>
      <c r="J13" s="396">
        <v>0.36</v>
      </c>
      <c r="K13" s="397">
        <v>3.0200000000000001E-2</v>
      </c>
      <c r="L13" s="397">
        <v>9.1999999999999998E-3</v>
      </c>
      <c r="M13" s="397"/>
      <c r="N13" s="27"/>
      <c r="O13" s="27"/>
      <c r="P13" s="27"/>
      <c r="Q13" s="398"/>
      <c r="R13" s="399"/>
      <c r="S13" s="399"/>
      <c r="T13" s="399"/>
    </row>
    <row r="14" spans="1:36" x14ac:dyDescent="0.3">
      <c r="H14" s="104"/>
      <c r="I14" s="401"/>
      <c r="J14" s="401"/>
      <c r="K14" s="401"/>
      <c r="L14" s="401"/>
      <c r="M14" s="397"/>
      <c r="N14" s="27"/>
      <c r="O14" s="27"/>
      <c r="P14" s="27"/>
      <c r="Q14" s="398"/>
      <c r="R14" s="399"/>
      <c r="S14" s="399"/>
      <c r="T14" s="399"/>
    </row>
    <row r="15" spans="1:36" x14ac:dyDescent="0.3">
      <c r="H15" s="104"/>
      <c r="I15" s="401"/>
      <c r="J15" s="401"/>
      <c r="K15" s="401"/>
      <c r="L15" s="401"/>
      <c r="M15" s="397"/>
      <c r="N15" s="27"/>
      <c r="O15" s="27"/>
      <c r="P15" s="27"/>
      <c r="Q15" s="398"/>
      <c r="R15" s="399"/>
      <c r="S15" s="399"/>
      <c r="T15" s="399"/>
    </row>
    <row r="16" spans="1:36" x14ac:dyDescent="0.3">
      <c r="G16" s="13"/>
      <c r="I16" s="401"/>
      <c r="J16" s="401"/>
      <c r="K16" s="401"/>
      <c r="L16" s="401"/>
      <c r="M16" s="402"/>
      <c r="N16" s="398"/>
      <c r="O16" s="398"/>
      <c r="P16" s="398"/>
      <c r="Q16" s="398"/>
      <c r="R16" s="399"/>
      <c r="S16" s="399"/>
      <c r="T16" s="399"/>
    </row>
    <row r="17" spans="7:20" x14ac:dyDescent="0.3">
      <c r="G17" s="13"/>
      <c r="I17" s="401"/>
      <c r="J17" s="401"/>
      <c r="K17" s="401"/>
      <c r="L17" s="401"/>
      <c r="M17" s="402"/>
      <c r="N17" s="398"/>
      <c r="O17" s="398"/>
      <c r="P17" s="398"/>
      <c r="Q17" s="398"/>
      <c r="R17" s="399"/>
      <c r="S17" s="399"/>
      <c r="T17" s="399"/>
    </row>
    <row r="18" spans="7:20" x14ac:dyDescent="0.3">
      <c r="G18" s="13"/>
      <c r="I18" s="401"/>
      <c r="J18" s="401"/>
      <c r="K18" s="401"/>
      <c r="L18" s="401"/>
      <c r="M18" s="402"/>
      <c r="N18" s="398"/>
      <c r="O18" s="398"/>
      <c r="P18" s="398"/>
      <c r="Q18" s="398"/>
      <c r="R18" s="399"/>
      <c r="S18" s="399"/>
      <c r="T18" s="399"/>
    </row>
    <row r="19" spans="7:20" x14ac:dyDescent="0.3">
      <c r="G19" s="13"/>
      <c r="I19" s="401"/>
      <c r="J19" s="401"/>
      <c r="K19" s="401"/>
      <c r="L19" s="401"/>
      <c r="M19" s="402"/>
      <c r="N19" s="398"/>
      <c r="O19" s="398"/>
      <c r="P19" s="398"/>
      <c r="Q19" s="398"/>
      <c r="R19" s="399"/>
      <c r="S19" s="399"/>
      <c r="T19" s="399"/>
    </row>
    <row r="20" spans="7:20" x14ac:dyDescent="0.3">
      <c r="G20" s="13"/>
      <c r="I20" s="27"/>
      <c r="J20" s="27"/>
      <c r="K20" s="27"/>
      <c r="L20" s="27"/>
      <c r="M20" s="402"/>
      <c r="N20" s="398"/>
      <c r="O20" s="398"/>
      <c r="P20" s="398"/>
      <c r="Q20" s="398"/>
      <c r="R20" s="399"/>
      <c r="S20" s="399"/>
      <c r="T20" s="399"/>
    </row>
    <row r="21" spans="7:20" x14ac:dyDescent="0.3">
      <c r="G21" s="13"/>
      <c r="I21" s="27"/>
      <c r="J21" s="27"/>
      <c r="K21" s="27"/>
      <c r="L21" s="27"/>
      <c r="M21" s="402"/>
      <c r="N21" s="398"/>
      <c r="O21" s="398"/>
      <c r="P21" s="398"/>
      <c r="Q21" s="398"/>
      <c r="R21" s="399"/>
      <c r="S21" s="399"/>
      <c r="T21" s="399"/>
    </row>
    <row r="22" spans="7:20" x14ac:dyDescent="0.3">
      <c r="G22" s="13"/>
      <c r="I22" s="27"/>
      <c r="J22" s="27"/>
      <c r="K22" s="27"/>
      <c r="L22" s="27"/>
      <c r="M22" s="402"/>
      <c r="N22" s="398"/>
      <c r="O22" s="398"/>
      <c r="P22" s="398"/>
      <c r="Q22" s="398"/>
      <c r="R22" s="399"/>
      <c r="S22" s="399"/>
      <c r="T22" s="399"/>
    </row>
    <row r="23" spans="7:20" x14ac:dyDescent="0.3">
      <c r="N23" s="399"/>
      <c r="O23" s="399"/>
      <c r="P23" s="399"/>
      <c r="Q23" s="399"/>
      <c r="R23" s="399"/>
      <c r="S23" s="399"/>
      <c r="T23" s="399"/>
    </row>
    <row r="24" spans="7:20" x14ac:dyDescent="0.3">
      <c r="N24" s="399"/>
      <c r="O24" s="399"/>
      <c r="P24" s="399"/>
      <c r="Q24" s="399"/>
      <c r="R24" s="399"/>
      <c r="S24" s="399"/>
      <c r="T24" s="399"/>
    </row>
    <row r="25" spans="7:20" x14ac:dyDescent="0.3">
      <c r="N25" s="399"/>
      <c r="O25" s="399"/>
      <c r="P25" s="399"/>
      <c r="Q25" s="399"/>
      <c r="R25" s="399"/>
      <c r="S25" s="399"/>
      <c r="T25" s="399"/>
    </row>
    <row r="26" spans="7:20" x14ac:dyDescent="0.3">
      <c r="N26" s="399"/>
      <c r="O26" s="399"/>
      <c r="P26" s="399"/>
      <c r="Q26" s="399"/>
      <c r="R26" s="399"/>
      <c r="S26" s="399"/>
      <c r="T26" s="399"/>
    </row>
    <row r="27" spans="7:20" x14ac:dyDescent="0.3">
      <c r="N27" s="399"/>
      <c r="O27" s="399"/>
      <c r="P27" s="399"/>
      <c r="Q27" s="399"/>
      <c r="R27" s="399"/>
      <c r="S27" s="399"/>
      <c r="T27" s="399"/>
    </row>
    <row r="28" spans="7:20" x14ac:dyDescent="0.3">
      <c r="N28" s="399"/>
      <c r="O28" s="399"/>
      <c r="P28" s="399"/>
      <c r="Q28" s="399"/>
      <c r="R28" s="399"/>
      <c r="S28" s="399"/>
      <c r="T28" s="399"/>
    </row>
  </sheetData>
  <mergeCells count="1">
    <mergeCell ref="I1:L1"/>
  </mergeCells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X25"/>
  <sheetViews>
    <sheetView showGridLines="0" zoomScale="120" zoomScaleNormal="120" workbookViewId="0">
      <selection activeCell="J8" sqref="J8:K9"/>
    </sheetView>
  </sheetViews>
  <sheetFormatPr defaultColWidth="9.109375" defaultRowHeight="13.2" x14ac:dyDescent="0.25"/>
  <cols>
    <col min="1" max="7" width="9.109375" style="404"/>
    <col min="8" max="9" width="14.44140625" style="404" customWidth="1"/>
    <col min="10" max="10" width="3.6640625" style="404" bestFit="1" customWidth="1"/>
    <col min="11" max="11" width="4.6640625" style="404" bestFit="1" customWidth="1"/>
    <col min="12" max="12" width="3.6640625" style="404" bestFit="1" customWidth="1"/>
    <col min="13" max="13" width="4.6640625" style="404" bestFit="1" customWidth="1"/>
    <col min="14" max="14" width="4.44140625" style="404" bestFit="1" customWidth="1"/>
    <col min="15" max="15" width="4.6640625" style="404" bestFit="1" customWidth="1"/>
    <col min="16" max="16" width="4.44140625" style="404" bestFit="1" customWidth="1"/>
    <col min="17" max="17" width="4.6640625" style="404" bestFit="1" customWidth="1"/>
    <col min="18" max="18" width="4.44140625" style="404" bestFit="1" customWidth="1"/>
    <col min="19" max="21" width="5.21875" style="404" bestFit="1" customWidth="1"/>
    <col min="22" max="22" width="5.6640625" style="404" bestFit="1" customWidth="1"/>
    <col min="23" max="23" width="12" style="404" customWidth="1"/>
    <col min="24" max="16384" width="9.109375" style="404"/>
  </cols>
  <sheetData>
    <row r="1" spans="1:24" x14ac:dyDescent="0.25">
      <c r="A1" s="2" t="s">
        <v>48</v>
      </c>
      <c r="B1" s="403" t="s">
        <v>425</v>
      </c>
      <c r="C1" s="2"/>
      <c r="D1" s="2"/>
      <c r="E1" s="2"/>
      <c r="F1" s="2"/>
      <c r="G1" s="2"/>
      <c r="I1" s="405" t="s">
        <v>50</v>
      </c>
    </row>
    <row r="2" spans="1:24" x14ac:dyDescent="0.25">
      <c r="A2" s="2" t="s">
        <v>51</v>
      </c>
      <c r="B2" s="406" t="s">
        <v>426</v>
      </c>
      <c r="C2" s="2"/>
      <c r="D2" s="2"/>
      <c r="E2" s="2"/>
      <c r="F2" s="2"/>
      <c r="G2" s="2"/>
      <c r="H2" s="351"/>
      <c r="I2" s="351"/>
    </row>
    <row r="3" spans="1:24" x14ac:dyDescent="0.25">
      <c r="A3" s="3" t="s">
        <v>52</v>
      </c>
      <c r="B3" s="3" t="s">
        <v>53</v>
      </c>
      <c r="C3" s="3"/>
      <c r="D3" s="3"/>
      <c r="E3" s="3"/>
      <c r="F3" s="3"/>
      <c r="G3" s="3"/>
      <c r="H3" s="351"/>
      <c r="I3" s="351"/>
    </row>
    <row r="4" spans="1:24" x14ac:dyDescent="0.25">
      <c r="A4" s="3" t="s">
        <v>54</v>
      </c>
      <c r="B4" s="3" t="s">
        <v>55</v>
      </c>
      <c r="C4" s="3"/>
      <c r="D4" s="3"/>
      <c r="E4" s="3"/>
      <c r="F4" s="3"/>
      <c r="G4" s="3"/>
      <c r="H4" s="351"/>
      <c r="I4" s="351"/>
      <c r="M4" s="407"/>
      <c r="N4" s="407"/>
      <c r="O4" s="407"/>
    </row>
    <row r="5" spans="1:24" ht="14.4" x14ac:dyDescent="0.3">
      <c r="A5" s="4" t="s">
        <v>56</v>
      </c>
      <c r="B5" s="4"/>
      <c r="C5" s="4"/>
      <c r="D5" s="4"/>
      <c r="E5" s="4"/>
      <c r="F5" s="4"/>
      <c r="G5" s="4"/>
      <c r="H5" s="354"/>
      <c r="I5" s="351"/>
      <c r="M5" s="407"/>
      <c r="N5" s="407"/>
      <c r="O5" s="407"/>
    </row>
    <row r="6" spans="1:24" ht="14.4" x14ac:dyDescent="0.3">
      <c r="A6" s="4" t="s">
        <v>57</v>
      </c>
      <c r="B6" s="4"/>
      <c r="C6" s="4"/>
      <c r="D6" s="4"/>
      <c r="E6" s="4"/>
      <c r="F6" s="4"/>
      <c r="G6" s="4"/>
      <c r="H6" s="354"/>
      <c r="I6" s="351"/>
      <c r="M6" s="407"/>
      <c r="N6" s="407"/>
      <c r="O6" s="407"/>
    </row>
    <row r="7" spans="1:24" x14ac:dyDescent="0.25">
      <c r="M7" s="407"/>
      <c r="N7" s="407"/>
      <c r="O7" s="407"/>
    </row>
    <row r="8" spans="1:24" x14ac:dyDescent="0.25">
      <c r="G8" s="408"/>
      <c r="H8" s="408"/>
      <c r="I8" s="408"/>
      <c r="J8" s="409" t="s">
        <v>76</v>
      </c>
      <c r="K8" s="409"/>
      <c r="L8" s="409"/>
      <c r="M8" s="409" t="s">
        <v>131</v>
      </c>
      <c r="N8" s="409"/>
      <c r="O8" s="409" t="s">
        <v>136</v>
      </c>
      <c r="P8" s="409"/>
      <c r="Q8" s="409" t="s">
        <v>149</v>
      </c>
      <c r="S8" s="409" t="s">
        <v>156</v>
      </c>
      <c r="T8" s="409"/>
      <c r="U8" s="409" t="s">
        <v>281</v>
      </c>
    </row>
    <row r="9" spans="1:24" x14ac:dyDescent="0.25">
      <c r="G9" s="408"/>
      <c r="H9" s="408"/>
      <c r="I9" s="408"/>
      <c r="J9" s="409" t="s">
        <v>568</v>
      </c>
      <c r="K9" s="409"/>
      <c r="L9" s="409"/>
      <c r="M9" s="409" t="s">
        <v>339</v>
      </c>
      <c r="N9" s="409"/>
      <c r="O9" s="409" t="s">
        <v>340</v>
      </c>
      <c r="P9" s="409"/>
      <c r="Q9" s="409" t="s">
        <v>341</v>
      </c>
      <c r="S9" s="409" t="s">
        <v>342</v>
      </c>
      <c r="T9" s="409"/>
      <c r="U9" s="409" t="s">
        <v>343</v>
      </c>
      <c r="W9" s="364"/>
      <c r="X9" s="364"/>
    </row>
    <row r="10" spans="1:24" x14ac:dyDescent="0.25">
      <c r="G10" s="408"/>
      <c r="H10" s="410" t="s">
        <v>427</v>
      </c>
      <c r="I10" s="408" t="s">
        <v>428</v>
      </c>
      <c r="J10" s="411">
        <v>1.3</v>
      </c>
      <c r="K10" s="411">
        <v>0.95</v>
      </c>
      <c r="L10" s="411">
        <v>1.22</v>
      </c>
      <c r="M10" s="412">
        <v>1.34</v>
      </c>
      <c r="N10" s="413">
        <v>1.1299999999999999</v>
      </c>
      <c r="O10" s="413">
        <v>1.1299999999999999</v>
      </c>
      <c r="P10" s="413">
        <v>1.31</v>
      </c>
      <c r="Q10" s="413">
        <v>1.59</v>
      </c>
      <c r="R10" s="413">
        <v>1.33</v>
      </c>
      <c r="S10" s="413">
        <v>1.3</v>
      </c>
      <c r="T10" s="413">
        <v>1.43</v>
      </c>
      <c r="U10" s="413">
        <v>1.67</v>
      </c>
      <c r="V10" s="364"/>
    </row>
    <row r="11" spans="1:24" s="414" customFormat="1" x14ac:dyDescent="0.25">
      <c r="G11" s="415"/>
      <c r="H11" s="416" t="s">
        <v>429</v>
      </c>
      <c r="I11" s="415" t="s">
        <v>430</v>
      </c>
      <c r="J11" s="411">
        <v>8.3800000000000008</v>
      </c>
      <c r="K11" s="411">
        <v>7.07</v>
      </c>
      <c r="L11" s="411">
        <v>9.75</v>
      </c>
      <c r="M11" s="412">
        <v>9.65</v>
      </c>
      <c r="N11" s="412">
        <v>8.98</v>
      </c>
      <c r="O11" s="412">
        <v>10.11</v>
      </c>
      <c r="P11" s="412">
        <v>11.48</v>
      </c>
      <c r="Q11" s="412">
        <v>11.28</v>
      </c>
      <c r="R11" s="412">
        <v>10.26</v>
      </c>
      <c r="S11" s="417">
        <v>11.32</v>
      </c>
      <c r="T11" s="417">
        <v>12.84</v>
      </c>
      <c r="U11" s="417">
        <v>12.94</v>
      </c>
      <c r="V11" s="364"/>
      <c r="W11" s="363"/>
    </row>
    <row r="12" spans="1:24" x14ac:dyDescent="0.25">
      <c r="G12" s="408"/>
      <c r="H12" s="410" t="s">
        <v>431</v>
      </c>
      <c r="I12" s="410" t="s">
        <v>432</v>
      </c>
      <c r="J12" s="418">
        <v>0.13250000000000001</v>
      </c>
      <c r="K12" s="418">
        <v>0.14099999999999999</v>
      </c>
      <c r="L12" s="418">
        <v>0.15709999999999999</v>
      </c>
      <c r="M12" s="419">
        <v>0.17280000000000001</v>
      </c>
      <c r="N12" s="419">
        <v>0.20219999999999999</v>
      </c>
      <c r="O12" s="419">
        <v>0.2152</v>
      </c>
      <c r="P12" s="419">
        <v>0.22220000000000001</v>
      </c>
      <c r="Q12" s="419">
        <v>0.23119999999999999</v>
      </c>
      <c r="R12" s="419">
        <v>0.23100000000000001</v>
      </c>
      <c r="S12" s="419">
        <v>0.2344</v>
      </c>
      <c r="T12" s="419">
        <v>0.24279999999999999</v>
      </c>
      <c r="U12" s="419">
        <v>0.25540000000000002</v>
      </c>
    </row>
    <row r="13" spans="1:24" x14ac:dyDescent="0.25">
      <c r="G13" s="408"/>
      <c r="H13" s="410" t="s">
        <v>433</v>
      </c>
      <c r="I13" s="408" t="s">
        <v>434</v>
      </c>
      <c r="J13" s="418">
        <v>0.38200000000000001</v>
      </c>
      <c r="K13" s="418">
        <v>0.38629999999999998</v>
      </c>
      <c r="L13" s="418">
        <v>0.37230000000000002</v>
      </c>
      <c r="M13" s="419">
        <v>0.34770000000000001</v>
      </c>
      <c r="N13" s="419">
        <v>0.35720000000000002</v>
      </c>
      <c r="O13" s="419">
        <v>0.35570000000000002</v>
      </c>
      <c r="P13" s="419">
        <v>0.35659999999999997</v>
      </c>
      <c r="Q13" s="419">
        <v>0.37280000000000002</v>
      </c>
      <c r="R13" s="419">
        <v>0.3866</v>
      </c>
      <c r="S13" s="419">
        <v>0.39889999999999998</v>
      </c>
      <c r="T13" s="419">
        <v>0.40679999999999999</v>
      </c>
      <c r="U13" s="419">
        <v>0.41010000000000002</v>
      </c>
    </row>
    <row r="14" spans="1:24" x14ac:dyDescent="0.25">
      <c r="M14" s="414"/>
      <c r="N14" s="414"/>
      <c r="O14" s="414"/>
      <c r="P14" s="414"/>
      <c r="Q14" s="420"/>
      <c r="R14" s="414"/>
      <c r="S14" s="414"/>
      <c r="T14" s="421"/>
      <c r="U14" s="422"/>
      <c r="V14" s="423"/>
      <c r="W14" s="423"/>
    </row>
    <row r="15" spans="1:24" x14ac:dyDescent="0.25">
      <c r="G15" s="408"/>
      <c r="M15" s="414"/>
      <c r="N15" s="424"/>
      <c r="O15" s="424"/>
      <c r="P15" s="424"/>
      <c r="Q15" s="424"/>
      <c r="R15" s="424"/>
      <c r="S15" s="424"/>
      <c r="T15" s="424"/>
      <c r="U15" s="422"/>
      <c r="V15" s="423"/>
      <c r="W15" s="423"/>
    </row>
    <row r="16" spans="1:24" x14ac:dyDescent="0.25">
      <c r="J16" s="414"/>
      <c r="K16" s="414"/>
      <c r="L16" s="414"/>
      <c r="M16" s="414"/>
      <c r="N16" s="424"/>
      <c r="O16" s="424"/>
      <c r="P16" s="424"/>
      <c r="Q16" s="424"/>
      <c r="R16" s="424"/>
      <c r="S16" s="424"/>
      <c r="T16" s="424"/>
      <c r="U16" s="422"/>
    </row>
    <row r="17" spans="6:22" x14ac:dyDescent="0.25">
      <c r="J17" s="422"/>
      <c r="K17" s="422"/>
      <c r="L17" s="422"/>
      <c r="M17" s="414"/>
      <c r="N17" s="414"/>
      <c r="O17" s="414"/>
      <c r="P17" s="414"/>
      <c r="Q17" s="424"/>
      <c r="R17" s="414"/>
      <c r="S17" s="414"/>
      <c r="T17" s="363"/>
    </row>
    <row r="18" spans="6:22" x14ac:dyDescent="0.25"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</row>
    <row r="19" spans="6:22" x14ac:dyDescent="0.25">
      <c r="M19" s="422"/>
      <c r="N19" s="422"/>
      <c r="O19" s="422"/>
      <c r="P19" s="422"/>
      <c r="Q19" s="364"/>
      <c r="R19" s="422"/>
      <c r="S19" s="422"/>
      <c r="U19" s="422"/>
      <c r="V19" s="422"/>
    </row>
    <row r="20" spans="6:22" x14ac:dyDescent="0.25">
      <c r="J20" s="364"/>
      <c r="K20" s="364"/>
      <c r="L20" s="364"/>
      <c r="Q20" s="364"/>
      <c r="U20" s="422"/>
      <c r="V20" s="422"/>
    </row>
    <row r="21" spans="6:22" x14ac:dyDescent="0.25">
      <c r="J21" s="364"/>
      <c r="K21" s="364"/>
      <c r="L21" s="364"/>
      <c r="M21" s="364"/>
      <c r="N21" s="364"/>
      <c r="O21" s="364"/>
      <c r="P21" s="364"/>
      <c r="Q21" s="364"/>
      <c r="R21" s="425"/>
      <c r="S21" s="426"/>
      <c r="T21" s="426"/>
      <c r="U21" s="427"/>
    </row>
    <row r="22" spans="6:22" x14ac:dyDescent="0.25">
      <c r="F22" s="428"/>
      <c r="J22" s="429"/>
      <c r="K22" s="429"/>
      <c r="L22" s="429"/>
      <c r="M22" s="429"/>
      <c r="N22" s="429"/>
      <c r="O22" s="429"/>
      <c r="P22" s="429"/>
      <c r="Q22" s="429"/>
      <c r="R22" s="429"/>
      <c r="S22" s="430"/>
    </row>
    <row r="23" spans="6:22" x14ac:dyDescent="0.25">
      <c r="J23" s="422"/>
      <c r="K23" s="422"/>
      <c r="L23" s="422"/>
      <c r="M23" s="422"/>
      <c r="N23" s="422"/>
      <c r="O23" s="422"/>
      <c r="P23" s="422"/>
      <c r="Q23" s="422"/>
      <c r="R23" s="429"/>
      <c r="S23" s="431"/>
      <c r="U23" s="364"/>
    </row>
    <row r="24" spans="6:22" x14ac:dyDescent="0.25">
      <c r="J24" s="422"/>
      <c r="K24" s="422"/>
      <c r="L24" s="422"/>
      <c r="M24" s="422"/>
      <c r="N24" s="422"/>
      <c r="O24" s="422"/>
      <c r="P24" s="422"/>
      <c r="Q24" s="422"/>
      <c r="S24" s="430"/>
    </row>
    <row r="25" spans="6:22" x14ac:dyDescent="0.25">
      <c r="J25" s="422"/>
      <c r="K25" s="422"/>
      <c r="L25" s="422"/>
      <c r="M25" s="422"/>
      <c r="N25" s="422"/>
      <c r="O25" s="422"/>
      <c r="P25" s="422"/>
      <c r="Q25" s="422"/>
      <c r="S25" s="430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7"/>
  <dimension ref="A1:Z35"/>
  <sheetViews>
    <sheetView showGridLines="0" topLeftCell="A7" zoomScaleNormal="100" workbookViewId="0">
      <selection activeCell="I13" sqref="I13"/>
    </sheetView>
  </sheetViews>
  <sheetFormatPr defaultColWidth="9.109375" defaultRowHeight="13.2" x14ac:dyDescent="0.25"/>
  <cols>
    <col min="1" max="1" width="8" style="428" customWidth="1"/>
    <col min="2" max="8" width="9.109375" style="428"/>
    <col min="9" max="9" width="13.44140625" style="428" customWidth="1"/>
    <col min="10" max="10" width="9.44140625" style="428" customWidth="1"/>
    <col min="11" max="12" width="5.6640625" style="432" customWidth="1"/>
    <col min="13" max="15" width="4.33203125" style="432" customWidth="1"/>
    <col min="16" max="20" width="4.33203125" style="428" customWidth="1"/>
    <col min="21" max="21" width="3.6640625" style="428" bestFit="1" customWidth="1"/>
    <col min="22" max="22" width="4.6640625" style="428" bestFit="1" customWidth="1"/>
    <col min="23" max="23" width="5.109375" style="428" bestFit="1" customWidth="1"/>
    <col min="24" max="24" width="5.88671875" style="428" bestFit="1" customWidth="1"/>
    <col min="25" max="16384" width="9.109375" style="428"/>
  </cols>
  <sheetData>
    <row r="1" spans="1:26" x14ac:dyDescent="0.25">
      <c r="A1" s="2" t="s">
        <v>48</v>
      </c>
      <c r="B1" s="10" t="s">
        <v>435</v>
      </c>
      <c r="C1" s="2"/>
      <c r="D1" s="2"/>
      <c r="E1" s="2"/>
      <c r="F1" s="2"/>
      <c r="G1" s="2"/>
      <c r="H1" s="2"/>
      <c r="I1" s="586" t="s">
        <v>50</v>
      </c>
      <c r="J1" s="587"/>
      <c r="K1" s="587"/>
      <c r="L1" s="587"/>
    </row>
    <row r="2" spans="1:26" x14ac:dyDescent="0.25">
      <c r="A2" s="2" t="s">
        <v>51</v>
      </c>
      <c r="B2" s="10" t="s">
        <v>436</v>
      </c>
      <c r="C2" s="2"/>
      <c r="D2" s="2"/>
      <c r="E2" s="2"/>
      <c r="F2" s="2"/>
      <c r="G2" s="2"/>
      <c r="H2" s="2"/>
      <c r="I2" s="2"/>
      <c r="J2" s="351"/>
      <c r="K2" s="433"/>
      <c r="O2" s="434"/>
      <c r="P2" s="435"/>
      <c r="Q2" s="435"/>
    </row>
    <row r="3" spans="1:26" x14ac:dyDescent="0.25">
      <c r="A3" s="3" t="s">
        <v>52</v>
      </c>
      <c r="B3" s="3" t="s">
        <v>53</v>
      </c>
      <c r="C3" s="3"/>
      <c r="D3" s="3"/>
      <c r="E3" s="3"/>
      <c r="F3" s="3"/>
      <c r="G3" s="3"/>
      <c r="H3" s="3"/>
      <c r="I3" s="3"/>
      <c r="J3" s="351"/>
      <c r="K3" s="433"/>
      <c r="M3" s="436"/>
      <c r="N3" s="436"/>
      <c r="O3" s="436"/>
      <c r="P3" s="437"/>
      <c r="Q3" s="437"/>
      <c r="R3" s="435"/>
      <c r="S3" s="435"/>
      <c r="T3" s="435"/>
    </row>
    <row r="4" spans="1:26" x14ac:dyDescent="0.25">
      <c r="A4" s="3" t="s">
        <v>54</v>
      </c>
      <c r="B4" s="3" t="s">
        <v>55</v>
      </c>
      <c r="C4" s="3"/>
      <c r="D4" s="3"/>
      <c r="E4" s="3"/>
      <c r="F4" s="3"/>
      <c r="G4" s="3"/>
      <c r="H4" s="3"/>
      <c r="I4" s="3"/>
      <c r="J4" s="351"/>
      <c r="K4" s="433"/>
      <c r="M4" s="438"/>
      <c r="N4" s="438"/>
      <c r="O4" s="436" t="s">
        <v>437</v>
      </c>
      <c r="P4" s="437"/>
      <c r="Q4" s="439">
        <v>1016277.73171</v>
      </c>
      <c r="R4" s="435"/>
      <c r="S4" s="435"/>
      <c r="T4" s="435"/>
    </row>
    <row r="5" spans="1:26" ht="14.4" x14ac:dyDescent="0.3">
      <c r="A5" s="4" t="s">
        <v>56</v>
      </c>
      <c r="B5" s="440" t="s">
        <v>438</v>
      </c>
      <c r="C5" s="4"/>
      <c r="D5" s="4"/>
      <c r="E5" s="4"/>
      <c r="F5" s="4"/>
      <c r="G5" s="4"/>
      <c r="H5" s="4"/>
      <c r="I5" s="4"/>
      <c r="J5" s="354"/>
      <c r="K5" s="433"/>
      <c r="M5" s="438"/>
      <c r="N5" s="438"/>
      <c r="O5" s="436" t="s">
        <v>439</v>
      </c>
      <c r="P5" s="437"/>
      <c r="Q5" s="437"/>
      <c r="R5" s="435"/>
      <c r="S5" s="435"/>
      <c r="T5" s="435"/>
    </row>
    <row r="6" spans="1:26" ht="14.4" x14ac:dyDescent="0.3">
      <c r="A6" s="4" t="s">
        <v>57</v>
      </c>
      <c r="B6" s="441" t="s">
        <v>440</v>
      </c>
      <c r="C6" s="4"/>
      <c r="D6" s="4"/>
      <c r="E6" s="4"/>
      <c r="F6" s="4"/>
      <c r="G6" s="4"/>
      <c r="H6" s="4"/>
      <c r="I6" s="4"/>
      <c r="J6" s="354"/>
      <c r="K6" s="433"/>
      <c r="M6" s="438"/>
      <c r="N6" s="438"/>
      <c r="O6" s="436" t="s">
        <v>441</v>
      </c>
      <c r="P6" s="437"/>
      <c r="Q6" s="437"/>
      <c r="R6" s="435"/>
      <c r="S6" s="435"/>
      <c r="T6" s="435"/>
    </row>
    <row r="7" spans="1:26" ht="14.4" x14ac:dyDescent="0.3">
      <c r="A7" s="4"/>
      <c r="B7" s="4"/>
      <c r="C7" s="4"/>
      <c r="D7" s="4"/>
      <c r="E7" s="4"/>
      <c r="F7" s="4"/>
      <c r="G7" s="4"/>
      <c r="H7" s="4"/>
      <c r="I7" s="4"/>
      <c r="J7" s="354"/>
      <c r="K7" s="433"/>
      <c r="M7" s="438"/>
      <c r="N7" s="438"/>
      <c r="O7" s="436"/>
      <c r="P7" s="437"/>
      <c r="Q7" s="437"/>
      <c r="R7" s="435"/>
      <c r="S7" s="435"/>
      <c r="T7" s="435"/>
    </row>
    <row r="8" spans="1:26" ht="14.4" x14ac:dyDescent="0.3">
      <c r="A8" s="4"/>
      <c r="B8" s="404"/>
      <c r="C8" s="4"/>
      <c r="D8" s="4"/>
      <c r="E8" s="4"/>
      <c r="F8" s="4"/>
      <c r="G8" s="4"/>
      <c r="H8" s="4"/>
      <c r="I8" s="4"/>
      <c r="J8" s="354"/>
      <c r="K8" s="433"/>
      <c r="M8" s="438"/>
      <c r="N8" s="438"/>
      <c r="O8" s="436"/>
      <c r="P8" s="437"/>
      <c r="Q8" s="435"/>
      <c r="R8" s="435"/>
      <c r="S8" s="435"/>
      <c r="T8" s="435"/>
      <c r="U8" s="435"/>
      <c r="V8" s="435"/>
      <c r="W8" s="435"/>
      <c r="X8" s="435"/>
      <c r="Y8" s="435"/>
      <c r="Z8" s="435"/>
    </row>
    <row r="9" spans="1:26" x14ac:dyDescent="0.25">
      <c r="G9" s="404"/>
      <c r="M9" s="438"/>
      <c r="N9" s="438"/>
      <c r="O9" s="442" t="s">
        <v>442</v>
      </c>
      <c r="P9" s="437"/>
      <c r="Q9" s="435"/>
      <c r="R9" s="435"/>
      <c r="S9" s="435"/>
      <c r="T9" s="435"/>
      <c r="U9" s="435"/>
      <c r="V9" s="435"/>
      <c r="W9" s="435"/>
      <c r="X9" s="435"/>
      <c r="Y9" s="435"/>
      <c r="Z9" s="435"/>
    </row>
    <row r="10" spans="1:26" x14ac:dyDescent="0.25">
      <c r="I10" s="443"/>
      <c r="J10" s="443"/>
      <c r="K10" s="444"/>
      <c r="L10" s="444"/>
      <c r="M10" s="445"/>
      <c r="N10" s="445"/>
      <c r="O10" s="445"/>
      <c r="P10" s="437"/>
      <c r="Q10" s="435"/>
      <c r="R10" s="435"/>
      <c r="S10" s="435"/>
      <c r="T10" s="435"/>
      <c r="U10" s="435"/>
      <c r="V10" s="435"/>
      <c r="W10" s="435"/>
      <c r="X10" s="435"/>
      <c r="Y10" s="435"/>
      <c r="Z10" s="435"/>
    </row>
    <row r="11" spans="1:26" x14ac:dyDescent="0.25">
      <c r="I11" s="443"/>
      <c r="J11" s="443"/>
      <c r="K11" s="345"/>
      <c r="L11" s="345"/>
      <c r="M11" s="409" t="s">
        <v>76</v>
      </c>
      <c r="N11" s="409"/>
      <c r="O11" s="428"/>
      <c r="P11" s="409" t="s">
        <v>131</v>
      </c>
      <c r="Q11" s="409"/>
      <c r="R11" s="409" t="s">
        <v>136</v>
      </c>
      <c r="T11" s="409" t="s">
        <v>149</v>
      </c>
      <c r="V11" s="409" t="s">
        <v>156</v>
      </c>
      <c r="X11" s="409" t="s">
        <v>281</v>
      </c>
    </row>
    <row r="12" spans="1:26" x14ac:dyDescent="0.25">
      <c r="I12" s="443"/>
      <c r="J12" s="443"/>
      <c r="K12" s="345"/>
      <c r="L12" s="345"/>
      <c r="M12" s="409" t="s">
        <v>568</v>
      </c>
      <c r="N12" s="409"/>
      <c r="O12" s="428"/>
      <c r="P12" s="409" t="s">
        <v>339</v>
      </c>
      <c r="Q12" s="409"/>
      <c r="R12" s="409" t="s">
        <v>340</v>
      </c>
      <c r="T12" s="409" t="s">
        <v>341</v>
      </c>
      <c r="V12" s="409" t="s">
        <v>342</v>
      </c>
      <c r="X12" s="409" t="s">
        <v>343</v>
      </c>
    </row>
    <row r="13" spans="1:26" x14ac:dyDescent="0.25">
      <c r="I13" s="443" t="s">
        <v>443</v>
      </c>
      <c r="J13" s="443" t="s">
        <v>444</v>
      </c>
      <c r="K13" s="446"/>
      <c r="L13" s="446"/>
      <c r="M13" s="446">
        <v>0.97</v>
      </c>
      <c r="N13" s="446">
        <v>0.78</v>
      </c>
      <c r="O13" s="446">
        <v>0.81</v>
      </c>
      <c r="P13" s="446">
        <v>0.55000000000000004</v>
      </c>
      <c r="Q13" s="446">
        <v>1.18</v>
      </c>
      <c r="R13" s="446">
        <v>0.8</v>
      </c>
      <c r="S13" s="446">
        <v>1</v>
      </c>
      <c r="T13" s="446">
        <v>0.67</v>
      </c>
      <c r="U13" s="446">
        <v>1.21</v>
      </c>
      <c r="V13" s="446">
        <v>0.96</v>
      </c>
      <c r="W13" s="447">
        <v>1.01</v>
      </c>
      <c r="X13" s="447">
        <v>0.8</v>
      </c>
      <c r="Z13" s="448"/>
    </row>
    <row r="14" spans="1:26" x14ac:dyDescent="0.25">
      <c r="I14" s="443" t="s">
        <v>445</v>
      </c>
      <c r="J14" s="443" t="s">
        <v>446</v>
      </c>
      <c r="K14" s="446"/>
      <c r="L14" s="446"/>
      <c r="M14" s="446">
        <v>0.34</v>
      </c>
      <c r="N14" s="446">
        <v>0.14000000000000001</v>
      </c>
      <c r="O14" s="446">
        <v>0.38</v>
      </c>
      <c r="P14" s="446">
        <v>0.27</v>
      </c>
      <c r="Q14" s="446">
        <v>0.2</v>
      </c>
      <c r="R14" s="446">
        <v>0.26</v>
      </c>
      <c r="S14" s="446">
        <v>0.24</v>
      </c>
      <c r="T14" s="446">
        <v>0.3</v>
      </c>
      <c r="U14" s="446">
        <v>0.11</v>
      </c>
      <c r="V14" s="446">
        <v>0.08</v>
      </c>
      <c r="W14" s="447">
        <v>0.1</v>
      </c>
      <c r="X14" s="447">
        <v>0.25</v>
      </c>
    </row>
    <row r="15" spans="1:26" x14ac:dyDescent="0.25">
      <c r="I15" s="443" t="s">
        <v>447</v>
      </c>
      <c r="J15" s="443" t="s">
        <v>448</v>
      </c>
      <c r="M15" s="449">
        <v>0.82199999999999995</v>
      </c>
      <c r="N15" s="449">
        <v>0.83930000000000005</v>
      </c>
      <c r="O15" s="449">
        <v>0.85370000000000001</v>
      </c>
      <c r="P15" s="449">
        <v>0.88139999999999996</v>
      </c>
      <c r="Q15" s="449">
        <v>0.88149999999999995</v>
      </c>
      <c r="R15" s="449">
        <v>0.88739999999999997</v>
      </c>
      <c r="S15" s="449">
        <v>0.89100000000000001</v>
      </c>
      <c r="T15" s="449">
        <v>0.89200000000000002</v>
      </c>
      <c r="U15" s="449">
        <v>0.92400000000000004</v>
      </c>
      <c r="V15" s="449">
        <v>0.94730000000000003</v>
      </c>
      <c r="W15" s="450">
        <v>0.97330000000000005</v>
      </c>
      <c r="X15" s="450">
        <v>0.98829999999999996</v>
      </c>
    </row>
    <row r="16" spans="1:26" x14ac:dyDescent="0.25">
      <c r="I16" s="443" t="s">
        <v>449</v>
      </c>
      <c r="J16" s="443" t="s">
        <v>450</v>
      </c>
      <c r="K16" s="449"/>
      <c r="L16" s="449"/>
      <c r="M16" s="449">
        <v>0.39900000000000002</v>
      </c>
      <c r="N16" s="449">
        <v>0.41770000000000002</v>
      </c>
      <c r="O16" s="449">
        <v>0.36070000000000002</v>
      </c>
      <c r="P16" s="449">
        <v>0.35620000000000002</v>
      </c>
      <c r="Q16" s="449">
        <v>0.38069999999999998</v>
      </c>
      <c r="R16" s="449">
        <v>0.3715</v>
      </c>
      <c r="S16" s="449">
        <v>0.33329999999999999</v>
      </c>
      <c r="T16" s="449">
        <v>0.33929999999999999</v>
      </c>
      <c r="U16" s="449">
        <v>0.34079999999999999</v>
      </c>
      <c r="V16" s="449">
        <v>0.3639</v>
      </c>
      <c r="W16" s="450">
        <v>0.4052</v>
      </c>
      <c r="X16" s="450">
        <v>0.42470000000000002</v>
      </c>
      <c r="Y16" s="435"/>
      <c r="Z16" s="435"/>
    </row>
    <row r="17" spans="2:26" x14ac:dyDescent="0.25">
      <c r="K17" s="451"/>
      <c r="L17" s="451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Y17" s="435"/>
      <c r="Z17" s="435"/>
    </row>
    <row r="18" spans="2:26" x14ac:dyDescent="0.25">
      <c r="F18" s="404"/>
      <c r="G18" s="404"/>
      <c r="H18" s="404"/>
      <c r="K18" s="453"/>
      <c r="L18" s="454"/>
      <c r="M18" s="454"/>
      <c r="N18" s="454"/>
      <c r="O18" s="454"/>
      <c r="P18" s="454"/>
      <c r="Q18" s="454"/>
      <c r="R18" s="454"/>
      <c r="S18" s="454"/>
      <c r="T18" s="454"/>
      <c r="U18" s="454"/>
      <c r="V18" s="455"/>
      <c r="W18" s="435"/>
      <c r="X18" s="435"/>
      <c r="Y18" s="435"/>
      <c r="Z18" s="435"/>
    </row>
    <row r="19" spans="2:26" x14ac:dyDescent="0.25">
      <c r="F19" s="404"/>
      <c r="G19" s="404"/>
      <c r="H19" s="404"/>
      <c r="I19" s="404"/>
      <c r="J19" s="404"/>
      <c r="K19" s="453"/>
      <c r="L19" s="453"/>
      <c r="M19" s="456"/>
      <c r="N19" s="456"/>
      <c r="O19" s="456"/>
      <c r="P19" s="456"/>
      <c r="Q19" s="456"/>
      <c r="R19" s="456"/>
      <c r="S19" s="456"/>
      <c r="T19" s="456"/>
      <c r="U19" s="456"/>
      <c r="V19" s="456"/>
      <c r="W19" s="435"/>
      <c r="X19" s="435"/>
      <c r="Y19" s="435"/>
      <c r="Z19" s="435"/>
    </row>
    <row r="20" spans="2:26" x14ac:dyDescent="0.25">
      <c r="F20" s="404"/>
      <c r="G20" s="404"/>
      <c r="H20" s="404"/>
      <c r="I20" s="404"/>
      <c r="J20" s="404"/>
      <c r="K20" s="453"/>
      <c r="L20" s="454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457"/>
      <c r="X20" s="435"/>
      <c r="Y20" s="435"/>
      <c r="Z20" s="435"/>
    </row>
    <row r="21" spans="2:26" x14ac:dyDescent="0.25">
      <c r="F21" s="404"/>
      <c r="G21" s="404"/>
      <c r="H21" s="404"/>
      <c r="I21" s="443"/>
      <c r="J21" s="443"/>
      <c r="K21" s="452"/>
      <c r="L21" s="453"/>
      <c r="M21" s="451"/>
      <c r="N21" s="451"/>
      <c r="O21" s="451"/>
      <c r="P21" s="451"/>
      <c r="Q21" s="451"/>
      <c r="R21" s="451"/>
      <c r="S21" s="451"/>
      <c r="T21" s="432"/>
      <c r="U21" s="456"/>
      <c r="V21" s="456"/>
      <c r="W21" s="435"/>
      <c r="X21" s="435"/>
      <c r="Y21" s="435"/>
      <c r="Z21" s="435"/>
    </row>
    <row r="22" spans="2:26" x14ac:dyDescent="0.25">
      <c r="F22" s="404"/>
      <c r="G22" s="404"/>
      <c r="H22" s="404"/>
      <c r="I22" s="404"/>
      <c r="J22" s="404"/>
      <c r="K22" s="452"/>
      <c r="L22" s="452"/>
      <c r="M22" s="453"/>
      <c r="N22" s="453"/>
      <c r="O22" s="453"/>
      <c r="P22" s="458"/>
      <c r="Q22" s="458"/>
      <c r="R22" s="458"/>
      <c r="S22" s="458"/>
      <c r="T22" s="458"/>
      <c r="U22" s="458"/>
      <c r="V22" s="458"/>
      <c r="W22" s="435"/>
      <c r="X22" s="435"/>
      <c r="Y22" s="435"/>
      <c r="Z22" s="435"/>
    </row>
    <row r="23" spans="2:26" x14ac:dyDescent="0.25">
      <c r="F23" s="404"/>
      <c r="G23" s="404"/>
      <c r="H23" s="404"/>
      <c r="I23" s="404"/>
      <c r="J23" s="404"/>
      <c r="K23" s="451"/>
      <c r="L23" s="451"/>
      <c r="M23" s="453"/>
      <c r="N23" s="453"/>
      <c r="O23" s="453"/>
      <c r="P23" s="453"/>
      <c r="Q23" s="453"/>
      <c r="R23" s="453"/>
      <c r="S23" s="453"/>
      <c r="T23" s="453"/>
      <c r="V23" s="435"/>
      <c r="W23" s="435"/>
      <c r="X23" s="435"/>
      <c r="Y23" s="435"/>
      <c r="Z23" s="435"/>
    </row>
    <row r="24" spans="2:26" x14ac:dyDescent="0.25">
      <c r="F24" s="404"/>
      <c r="G24" s="404"/>
      <c r="H24" s="404"/>
      <c r="I24" s="404"/>
      <c r="J24" s="404"/>
      <c r="K24" s="451"/>
      <c r="L24" s="451"/>
      <c r="M24" s="452"/>
      <c r="N24" s="452"/>
      <c r="O24" s="452"/>
      <c r="P24" s="452"/>
      <c r="Q24" s="452"/>
      <c r="R24" s="452"/>
      <c r="S24" s="452"/>
      <c r="T24" s="452"/>
      <c r="U24" s="435"/>
      <c r="V24" s="435"/>
      <c r="W24" s="435"/>
      <c r="X24" s="435"/>
      <c r="Y24" s="435"/>
      <c r="Z24" s="435"/>
    </row>
    <row r="25" spans="2:26" x14ac:dyDescent="0.25">
      <c r="F25" s="404"/>
      <c r="G25" s="404"/>
      <c r="H25" s="404"/>
      <c r="I25" s="404"/>
      <c r="J25" s="404"/>
      <c r="K25" s="451"/>
      <c r="L25" s="451"/>
      <c r="M25" s="451"/>
      <c r="Q25" s="435"/>
      <c r="R25" s="435"/>
      <c r="S25" s="435"/>
      <c r="T25" s="435"/>
      <c r="U25" s="435"/>
      <c r="V25" s="435"/>
      <c r="W25" s="435"/>
      <c r="X25" s="435"/>
      <c r="Y25" s="435"/>
      <c r="Z25" s="435"/>
    </row>
    <row r="26" spans="2:26" x14ac:dyDescent="0.25">
      <c r="F26" s="404"/>
      <c r="G26" s="404"/>
      <c r="H26" s="404"/>
      <c r="I26" s="404"/>
      <c r="J26" s="404"/>
      <c r="K26" s="451"/>
      <c r="L26" s="451"/>
      <c r="M26" s="451"/>
      <c r="Q26" s="435"/>
      <c r="R26" s="435"/>
      <c r="S26" s="435"/>
      <c r="T26" s="435"/>
      <c r="U26" s="435"/>
      <c r="V26" s="435"/>
      <c r="W26" s="435"/>
      <c r="X26" s="435"/>
      <c r="Y26" s="435"/>
      <c r="Z26" s="435"/>
    </row>
    <row r="27" spans="2:26" x14ac:dyDescent="0.25">
      <c r="F27" s="404"/>
      <c r="G27" s="404"/>
      <c r="H27" s="404"/>
      <c r="I27" s="404"/>
      <c r="J27" s="404"/>
      <c r="K27" s="451"/>
      <c r="L27" s="451"/>
      <c r="P27" s="432"/>
      <c r="Q27" s="432"/>
      <c r="R27" s="432"/>
      <c r="S27" s="432"/>
      <c r="T27" s="432"/>
      <c r="U27" s="432"/>
      <c r="V27" s="435"/>
      <c r="W27" s="435"/>
      <c r="X27" s="435"/>
      <c r="Y27" s="435"/>
      <c r="Z27" s="435"/>
    </row>
    <row r="28" spans="2:26" x14ac:dyDescent="0.25">
      <c r="B28" s="404"/>
      <c r="C28" s="404"/>
      <c r="D28" s="404"/>
      <c r="F28" s="404"/>
      <c r="G28" s="404"/>
      <c r="H28" s="404"/>
      <c r="I28" s="404"/>
      <c r="J28" s="404"/>
      <c r="K28" s="451"/>
      <c r="L28" s="451"/>
      <c r="P28" s="432"/>
      <c r="Q28" s="432"/>
      <c r="R28" s="432"/>
      <c r="S28" s="432"/>
      <c r="T28" s="432"/>
      <c r="U28" s="432"/>
      <c r="V28" s="435"/>
      <c r="W28" s="435"/>
      <c r="X28" s="435"/>
      <c r="Y28" s="435"/>
      <c r="Z28" s="435"/>
    </row>
    <row r="29" spans="2:26" x14ac:dyDescent="0.25">
      <c r="B29" s="404"/>
      <c r="C29" s="404"/>
      <c r="D29" s="404"/>
      <c r="F29" s="404"/>
      <c r="G29" s="404"/>
      <c r="H29" s="404"/>
      <c r="I29" s="404"/>
      <c r="J29" s="404"/>
      <c r="K29" s="451"/>
      <c r="L29" s="451"/>
      <c r="M29" s="451"/>
    </row>
    <row r="30" spans="2:26" x14ac:dyDescent="0.25">
      <c r="F30" s="404"/>
      <c r="G30" s="404"/>
      <c r="H30" s="404"/>
      <c r="I30" s="404"/>
      <c r="J30" s="404"/>
      <c r="K30" s="451"/>
      <c r="L30" s="451"/>
      <c r="M30" s="451"/>
    </row>
    <row r="31" spans="2:26" x14ac:dyDescent="0.25">
      <c r="F31" s="404"/>
      <c r="G31" s="404"/>
      <c r="H31" s="404"/>
      <c r="I31" s="404"/>
      <c r="J31" s="404"/>
      <c r="K31" s="451"/>
      <c r="L31" s="451"/>
      <c r="M31" s="451"/>
    </row>
    <row r="32" spans="2:26" x14ac:dyDescent="0.25">
      <c r="F32" s="404"/>
      <c r="G32" s="404"/>
      <c r="H32" s="404"/>
      <c r="I32" s="404"/>
      <c r="J32" s="404"/>
      <c r="K32" s="451"/>
      <c r="L32" s="451"/>
      <c r="M32" s="451"/>
    </row>
    <row r="33" spans="6:13" x14ac:dyDescent="0.25">
      <c r="F33" s="404"/>
      <c r="G33" s="404"/>
      <c r="H33" s="404"/>
      <c r="I33" s="404"/>
      <c r="J33" s="404"/>
      <c r="K33" s="451"/>
      <c r="L33" s="451"/>
      <c r="M33" s="451"/>
    </row>
    <row r="34" spans="6:13" x14ac:dyDescent="0.25">
      <c r="F34" s="404"/>
      <c r="G34" s="404"/>
      <c r="H34" s="404"/>
      <c r="I34" s="404"/>
      <c r="J34" s="404"/>
      <c r="K34" s="451"/>
      <c r="L34" s="451"/>
      <c r="M34" s="451"/>
    </row>
    <row r="35" spans="6:13" x14ac:dyDescent="0.25">
      <c r="F35" s="404"/>
      <c r="G35" s="404"/>
      <c r="H35" s="404"/>
      <c r="I35" s="404"/>
      <c r="J35" s="404"/>
    </row>
  </sheetData>
  <mergeCells count="1">
    <mergeCell ref="I1:L1"/>
  </mergeCells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8"/>
  <dimension ref="A1:Y37"/>
  <sheetViews>
    <sheetView showGridLines="0" zoomScale="120" zoomScaleNormal="120" workbookViewId="0">
      <selection activeCell="B6" sqref="B6"/>
    </sheetView>
  </sheetViews>
  <sheetFormatPr defaultColWidth="8.6640625" defaultRowHeight="14.4" x14ac:dyDescent="0.3"/>
  <cols>
    <col min="1" max="5" width="8.6640625" style="391"/>
    <col min="6" max="7" width="11.44140625" style="391" customWidth="1"/>
    <col min="8" max="8" width="13.44140625" style="391" customWidth="1"/>
    <col min="9" max="9" width="18.44140625" style="391" customWidth="1"/>
    <col min="10" max="10" width="10.109375" style="391" customWidth="1"/>
    <col min="11" max="11" width="10" style="391" customWidth="1"/>
    <col min="12" max="12" width="10.6640625" style="383" customWidth="1"/>
    <col min="13" max="13" width="15.6640625" style="391" customWidth="1"/>
    <col min="14" max="14" width="10.44140625" style="391" customWidth="1"/>
    <col min="15" max="15" width="12" style="391" customWidth="1"/>
    <col min="16" max="16" width="7.44140625" style="391" customWidth="1"/>
    <col min="17" max="18" width="9" style="391" customWidth="1"/>
    <col min="19" max="20" width="9.44140625" style="391" customWidth="1"/>
    <col min="21" max="23" width="8.6640625" style="391"/>
    <col min="24" max="25" width="9.44140625" style="391" customWidth="1"/>
    <col min="26" max="16384" width="8.6640625" style="391"/>
  </cols>
  <sheetData>
    <row r="1" spans="1:25" x14ac:dyDescent="0.3">
      <c r="A1" s="2" t="s">
        <v>48</v>
      </c>
      <c r="B1" s="2" t="s">
        <v>451</v>
      </c>
      <c r="J1" s="459" t="s">
        <v>50</v>
      </c>
    </row>
    <row r="2" spans="1:25" x14ac:dyDescent="0.3">
      <c r="A2" s="2" t="s">
        <v>51</v>
      </c>
      <c r="B2" s="2" t="s">
        <v>452</v>
      </c>
    </row>
    <row r="3" spans="1:25" x14ac:dyDescent="0.3">
      <c r="A3" s="3" t="s">
        <v>52</v>
      </c>
      <c r="B3" s="3" t="s">
        <v>53</v>
      </c>
    </row>
    <row r="4" spans="1:25" x14ac:dyDescent="0.3">
      <c r="A4" s="3" t="s">
        <v>54</v>
      </c>
      <c r="B4" s="3" t="s">
        <v>55</v>
      </c>
    </row>
    <row r="5" spans="1:25" x14ac:dyDescent="0.3">
      <c r="A5" s="4" t="s">
        <v>56</v>
      </c>
      <c r="B5" s="460" t="s">
        <v>453</v>
      </c>
      <c r="H5" s="461"/>
    </row>
    <row r="6" spans="1:25" x14ac:dyDescent="0.3">
      <c r="A6" s="4" t="s">
        <v>57</v>
      </c>
      <c r="B6" s="460" t="s">
        <v>454</v>
      </c>
      <c r="H6" s="461"/>
    </row>
    <row r="7" spans="1:25" ht="15" customHeight="1" x14ac:dyDescent="0.3">
      <c r="B7" s="460"/>
      <c r="G7" s="462"/>
      <c r="H7" s="463"/>
      <c r="J7" s="464"/>
    </row>
    <row r="8" spans="1:25" x14ac:dyDescent="0.3">
      <c r="G8" s="462"/>
      <c r="J8" s="465" t="s">
        <v>455</v>
      </c>
      <c r="K8" s="465" t="s">
        <v>456</v>
      </c>
    </row>
    <row r="9" spans="1:25" x14ac:dyDescent="0.3">
      <c r="G9" s="462"/>
      <c r="I9" s="13"/>
      <c r="J9" s="465" t="s">
        <v>457</v>
      </c>
      <c r="K9" s="465" t="s">
        <v>458</v>
      </c>
      <c r="L9" s="466"/>
    </row>
    <row r="10" spans="1:25" x14ac:dyDescent="0.3">
      <c r="G10" s="462"/>
      <c r="H10" s="467" t="s">
        <v>459</v>
      </c>
      <c r="I10" s="468" t="s">
        <v>194</v>
      </c>
      <c r="J10" s="469">
        <v>13.33</v>
      </c>
      <c r="K10" s="469">
        <v>6.33</v>
      </c>
      <c r="L10" s="470">
        <v>0.47489999999999999</v>
      </c>
      <c r="M10" s="471"/>
      <c r="N10" s="471"/>
      <c r="O10" s="471"/>
      <c r="P10" s="471"/>
      <c r="Q10" s="471"/>
      <c r="R10" s="471"/>
      <c r="S10" s="472"/>
      <c r="T10" s="472"/>
      <c r="U10" s="473"/>
      <c r="W10" s="474"/>
      <c r="X10" s="475"/>
      <c r="Y10" s="475"/>
    </row>
    <row r="11" spans="1:25" x14ac:dyDescent="0.3">
      <c r="G11" s="462"/>
      <c r="H11" s="467" t="s">
        <v>460</v>
      </c>
      <c r="I11" s="468" t="s">
        <v>195</v>
      </c>
      <c r="J11" s="476">
        <v>10.59</v>
      </c>
      <c r="K11" s="476">
        <v>4.6900000000000004</v>
      </c>
      <c r="L11" s="470">
        <v>0.44290000000000002</v>
      </c>
      <c r="M11" s="471"/>
      <c r="N11" s="471"/>
      <c r="O11" s="471"/>
      <c r="P11" s="471"/>
      <c r="Q11" s="471"/>
      <c r="R11" s="471"/>
      <c r="S11" s="472"/>
      <c r="T11" s="472"/>
      <c r="U11" s="473"/>
      <c r="W11" s="474"/>
      <c r="X11" s="475"/>
      <c r="Y11" s="475"/>
    </row>
    <row r="12" spans="1:25" x14ac:dyDescent="0.3">
      <c r="G12" s="462"/>
      <c r="H12" s="467" t="s">
        <v>461</v>
      </c>
      <c r="I12" s="468" t="s">
        <v>462</v>
      </c>
      <c r="J12" s="476">
        <v>8.85</v>
      </c>
      <c r="K12" s="476">
        <v>4.7</v>
      </c>
      <c r="L12" s="470">
        <v>0.53110000000000002</v>
      </c>
      <c r="O12" s="471"/>
      <c r="P12" s="471"/>
      <c r="Q12" s="471"/>
      <c r="R12" s="471"/>
      <c r="S12" s="472"/>
      <c r="T12" s="472"/>
      <c r="U12" s="473"/>
      <c r="W12" s="474"/>
      <c r="X12" s="475"/>
      <c r="Y12" s="475"/>
    </row>
    <row r="13" spans="1:25" x14ac:dyDescent="0.3">
      <c r="F13" s="477"/>
      <c r="G13" s="462"/>
      <c r="H13" s="467" t="s">
        <v>463</v>
      </c>
      <c r="I13" s="467" t="s">
        <v>464</v>
      </c>
      <c r="J13" s="476">
        <v>5.73</v>
      </c>
      <c r="K13" s="476">
        <v>1.46</v>
      </c>
      <c r="L13" s="470">
        <v>0.25480000000000003</v>
      </c>
      <c r="M13" s="471"/>
      <c r="N13" s="471"/>
      <c r="O13" s="471"/>
      <c r="P13" s="471"/>
      <c r="Q13" s="471"/>
      <c r="R13" s="471"/>
      <c r="S13" s="472"/>
      <c r="T13" s="472"/>
      <c r="U13" s="473"/>
      <c r="W13" s="474"/>
      <c r="X13" s="475"/>
      <c r="Y13" s="475"/>
    </row>
    <row r="14" spans="1:25" x14ac:dyDescent="0.3">
      <c r="G14" s="462"/>
      <c r="H14" s="467" t="s">
        <v>465</v>
      </c>
      <c r="I14" s="468" t="s">
        <v>466</v>
      </c>
      <c r="J14" s="476">
        <v>5.53</v>
      </c>
      <c r="K14" s="476">
        <v>2.1800000000000002</v>
      </c>
      <c r="L14" s="470">
        <v>0.39419999999999999</v>
      </c>
      <c r="M14" s="471"/>
      <c r="N14" s="471"/>
      <c r="O14" s="471"/>
      <c r="P14" s="471"/>
      <c r="Q14" s="471"/>
      <c r="R14" s="471"/>
      <c r="S14" s="472"/>
    </row>
    <row r="15" spans="1:25" x14ac:dyDescent="0.3">
      <c r="H15" s="467" t="s">
        <v>467</v>
      </c>
      <c r="I15" s="468" t="s">
        <v>468</v>
      </c>
      <c r="J15" s="476">
        <v>3.07</v>
      </c>
      <c r="K15" s="476">
        <v>0.64</v>
      </c>
      <c r="L15" s="470">
        <v>0.20849999999999999</v>
      </c>
      <c r="O15" s="471"/>
      <c r="P15" s="471"/>
      <c r="Q15" s="471"/>
      <c r="R15" s="471"/>
      <c r="S15" s="472"/>
      <c r="T15" s="472"/>
      <c r="U15" s="473"/>
      <c r="W15" s="474"/>
      <c r="X15" s="475"/>
      <c r="Y15" s="475"/>
    </row>
    <row r="16" spans="1:25" x14ac:dyDescent="0.3">
      <c r="H16" s="467" t="s">
        <v>469</v>
      </c>
      <c r="I16" s="468" t="s">
        <v>470</v>
      </c>
      <c r="J16" s="476">
        <v>2.13</v>
      </c>
      <c r="K16" s="476">
        <v>0.2</v>
      </c>
      <c r="L16" s="470">
        <v>9.3899999999999997E-2</v>
      </c>
      <c r="M16" s="471"/>
      <c r="N16" s="471"/>
      <c r="O16" s="471"/>
      <c r="P16" s="471"/>
      <c r="Q16" s="471"/>
      <c r="R16" s="471"/>
      <c r="S16" s="472"/>
      <c r="T16" s="472"/>
      <c r="U16" s="473"/>
      <c r="W16" s="474"/>
      <c r="X16" s="475"/>
      <c r="Y16" s="475"/>
    </row>
    <row r="17" spans="8:25" x14ac:dyDescent="0.3">
      <c r="H17" s="467" t="s">
        <v>471</v>
      </c>
      <c r="I17" s="468" t="s">
        <v>472</v>
      </c>
      <c r="J17" s="476">
        <v>1.7</v>
      </c>
      <c r="K17" s="476">
        <v>0.15</v>
      </c>
      <c r="L17" s="470">
        <v>8.8200000000000001E-2</v>
      </c>
      <c r="O17" s="471"/>
      <c r="P17" s="471"/>
      <c r="Q17" s="471"/>
      <c r="R17" s="471"/>
      <c r="S17" s="472"/>
      <c r="W17" s="474"/>
      <c r="X17" s="475"/>
      <c r="Y17" s="475"/>
    </row>
    <row r="18" spans="8:25" x14ac:dyDescent="0.3">
      <c r="H18" s="467" t="s">
        <v>473</v>
      </c>
      <c r="I18" s="468" t="s">
        <v>474</v>
      </c>
      <c r="J18" s="476">
        <v>1.0900000000000001</v>
      </c>
      <c r="K18" s="476">
        <v>0.33</v>
      </c>
      <c r="L18" s="470">
        <v>0.30280000000000001</v>
      </c>
      <c r="O18" s="471"/>
      <c r="P18" s="471"/>
      <c r="Q18" s="471"/>
      <c r="R18" s="471"/>
      <c r="S18" s="472"/>
      <c r="W18" s="474"/>
      <c r="X18" s="475"/>
      <c r="Y18" s="475"/>
    </row>
    <row r="19" spans="8:25" x14ac:dyDescent="0.3">
      <c r="H19" s="467" t="s">
        <v>475</v>
      </c>
      <c r="I19" s="468" t="s">
        <v>476</v>
      </c>
      <c r="J19" s="476">
        <v>1.05</v>
      </c>
      <c r="K19" s="476">
        <v>0.18</v>
      </c>
      <c r="L19" s="470">
        <v>0.1714</v>
      </c>
      <c r="M19" s="471"/>
      <c r="N19" s="471"/>
      <c r="O19" s="471"/>
      <c r="P19" s="471"/>
      <c r="Q19" s="471"/>
      <c r="R19" s="471"/>
      <c r="S19" s="472"/>
      <c r="T19" s="472"/>
      <c r="U19" s="473"/>
      <c r="W19" s="474"/>
      <c r="X19" s="475"/>
      <c r="Y19" s="475"/>
    </row>
    <row r="20" spans="8:25" x14ac:dyDescent="0.3">
      <c r="L20" s="383">
        <v>0.2392</v>
      </c>
    </row>
    <row r="21" spans="8:25" x14ac:dyDescent="0.3">
      <c r="S21" s="478"/>
    </row>
    <row r="22" spans="8:25" x14ac:dyDescent="0.3">
      <c r="H22" s="477"/>
      <c r="I22" s="461"/>
      <c r="J22" s="463"/>
      <c r="K22" s="463"/>
      <c r="L22" s="479"/>
      <c r="M22" s="477"/>
      <c r="N22" s="477"/>
      <c r="O22" s="477"/>
      <c r="P22" s="479"/>
      <c r="Q22" s="477"/>
      <c r="R22" s="478"/>
      <c r="S22" s="478"/>
    </row>
    <row r="23" spans="8:25" x14ac:dyDescent="0.3">
      <c r="H23" s="480"/>
      <c r="I23" s="461"/>
      <c r="J23" s="463"/>
      <c r="K23" s="463"/>
      <c r="L23" s="479"/>
      <c r="M23" s="480"/>
      <c r="N23" s="477"/>
      <c r="O23" s="477"/>
      <c r="P23" s="479"/>
      <c r="Q23" s="480"/>
      <c r="R23" s="478"/>
      <c r="S23" s="478"/>
    </row>
    <row r="24" spans="8:25" x14ac:dyDescent="0.3">
      <c r="I24" s="461"/>
      <c r="J24" s="463"/>
      <c r="K24" s="463"/>
      <c r="L24" s="479"/>
      <c r="N24" s="477"/>
      <c r="O24" s="477"/>
      <c r="P24" s="479"/>
      <c r="R24" s="478"/>
      <c r="S24" s="478"/>
    </row>
    <row r="25" spans="8:25" x14ac:dyDescent="0.3">
      <c r="H25" s="467"/>
      <c r="I25" s="468"/>
      <c r="J25" s="463"/>
      <c r="K25" s="463"/>
      <c r="L25" s="470"/>
      <c r="N25" s="477"/>
      <c r="O25" s="477"/>
      <c r="P25" s="479"/>
      <c r="R25" s="478"/>
      <c r="S25" s="478"/>
    </row>
    <row r="26" spans="8:25" x14ac:dyDescent="0.3">
      <c r="H26" s="467"/>
      <c r="I26" s="468"/>
      <c r="J26" s="463"/>
      <c r="K26" s="463"/>
      <c r="L26" s="470"/>
      <c r="M26" s="477"/>
      <c r="N26" s="477"/>
      <c r="O26" s="477"/>
      <c r="P26" s="479"/>
      <c r="Q26" s="477"/>
      <c r="R26" s="478"/>
      <c r="S26" s="478"/>
    </row>
    <row r="27" spans="8:25" x14ac:dyDescent="0.3">
      <c r="H27" s="477"/>
      <c r="I27" s="461"/>
      <c r="J27" s="463"/>
      <c r="K27" s="463"/>
      <c r="L27" s="479"/>
      <c r="M27" s="477"/>
      <c r="N27" s="477"/>
      <c r="O27" s="477"/>
      <c r="P27" s="479"/>
      <c r="Q27" s="477"/>
      <c r="R27" s="478"/>
      <c r="S27" s="478"/>
    </row>
    <row r="28" spans="8:25" x14ac:dyDescent="0.3">
      <c r="H28" s="477"/>
      <c r="I28" s="461"/>
      <c r="J28" s="463"/>
      <c r="K28" s="463"/>
      <c r="L28" s="479"/>
      <c r="M28" s="477"/>
      <c r="N28" s="477"/>
      <c r="O28" s="477"/>
      <c r="P28" s="479"/>
      <c r="Q28" s="477"/>
      <c r="R28" s="478"/>
      <c r="S28" s="478"/>
    </row>
    <row r="29" spans="8:25" x14ac:dyDescent="0.3">
      <c r="H29" s="477"/>
      <c r="I29" s="461"/>
      <c r="J29" s="463"/>
      <c r="K29" s="463"/>
      <c r="L29" s="479"/>
      <c r="M29" s="477"/>
      <c r="N29" s="477"/>
      <c r="O29" s="477"/>
      <c r="P29" s="479"/>
      <c r="Q29" s="477"/>
      <c r="R29" s="478"/>
      <c r="S29" s="478"/>
    </row>
    <row r="30" spans="8:25" x14ac:dyDescent="0.3">
      <c r="H30" s="477"/>
      <c r="I30" s="461"/>
      <c r="J30" s="463"/>
      <c r="K30" s="463"/>
      <c r="L30" s="479"/>
      <c r="M30" s="477"/>
      <c r="N30" s="477"/>
      <c r="O30" s="477"/>
      <c r="P30" s="479"/>
      <c r="Q30" s="477"/>
      <c r="R30" s="478"/>
      <c r="S30" s="478"/>
    </row>
    <row r="31" spans="8:25" x14ac:dyDescent="0.3">
      <c r="H31" s="477"/>
      <c r="I31" s="461"/>
      <c r="J31" s="463"/>
      <c r="K31" s="463"/>
      <c r="L31" s="479"/>
      <c r="M31" s="477"/>
      <c r="N31" s="477"/>
      <c r="O31" s="477"/>
      <c r="P31" s="479"/>
      <c r="Q31" s="477"/>
      <c r="R31" s="478"/>
      <c r="S31" s="478"/>
    </row>
    <row r="32" spans="8:25" x14ac:dyDescent="0.3">
      <c r="J32" s="463"/>
      <c r="K32" s="463"/>
      <c r="L32" s="479"/>
      <c r="P32" s="479"/>
    </row>
    <row r="33" spans="9:20" x14ac:dyDescent="0.3">
      <c r="I33" s="478"/>
      <c r="J33" s="463"/>
      <c r="K33" s="463"/>
      <c r="L33" s="479"/>
      <c r="M33" s="479"/>
      <c r="N33" s="478"/>
      <c r="O33" s="478"/>
      <c r="P33" s="479"/>
      <c r="R33" s="478"/>
      <c r="S33" s="478"/>
    </row>
    <row r="34" spans="9:20" x14ac:dyDescent="0.3">
      <c r="I34" s="478"/>
      <c r="J34" s="463"/>
      <c r="K34" s="463"/>
      <c r="L34" s="479"/>
      <c r="M34" s="479"/>
      <c r="N34" s="478"/>
      <c r="O34" s="478"/>
      <c r="P34" s="479"/>
      <c r="R34" s="478"/>
      <c r="S34" s="478"/>
    </row>
    <row r="35" spans="9:20" x14ac:dyDescent="0.3">
      <c r="I35" s="474"/>
      <c r="J35" s="463"/>
      <c r="K35" s="463"/>
      <c r="N35" s="474"/>
      <c r="O35" s="474"/>
      <c r="R35" s="474"/>
      <c r="S35" s="474"/>
    </row>
    <row r="36" spans="9:20" x14ac:dyDescent="0.3">
      <c r="I36" s="474"/>
      <c r="J36" s="474"/>
      <c r="N36" s="474"/>
      <c r="O36" s="474"/>
      <c r="R36" s="474"/>
      <c r="S36" s="474"/>
    </row>
    <row r="37" spans="9:20" x14ac:dyDescent="0.3">
      <c r="I37" s="481"/>
      <c r="J37" s="481"/>
      <c r="L37" s="481"/>
      <c r="M37" s="481"/>
      <c r="N37" s="481"/>
      <c r="O37" s="481"/>
      <c r="P37" s="481"/>
      <c r="Q37" s="481"/>
      <c r="R37" s="481"/>
      <c r="S37" s="481"/>
      <c r="T37" s="481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9"/>
  <dimension ref="A1:AA38"/>
  <sheetViews>
    <sheetView showGridLines="0" zoomScale="120" zoomScaleNormal="120" workbookViewId="0">
      <selection activeCell="H8" sqref="H8:P14"/>
    </sheetView>
  </sheetViews>
  <sheetFormatPr defaultColWidth="8.6640625" defaultRowHeight="14.4" x14ac:dyDescent="0.3"/>
  <cols>
    <col min="1" max="5" width="8.6640625" style="391"/>
    <col min="6" max="8" width="11.44140625" style="391" customWidth="1"/>
    <col min="9" max="9" width="4.6640625" style="391" bestFit="1" customWidth="1"/>
    <col min="10" max="10" width="13.5546875" style="391" bestFit="1" customWidth="1"/>
    <col min="11" max="11" width="10.88671875" style="391" bestFit="1" customWidth="1"/>
    <col min="12" max="12" width="9.33203125" style="391" bestFit="1" customWidth="1"/>
    <col min="13" max="13" width="13.88671875" style="391" bestFit="1" customWidth="1"/>
    <col min="14" max="14" width="9.33203125" style="383" bestFit="1" customWidth="1"/>
    <col min="15" max="16" width="9.33203125" style="391" bestFit="1" customWidth="1"/>
    <col min="17" max="19" width="4.44140625" style="391" customWidth="1"/>
    <col min="20" max="20" width="4.6640625" style="391" customWidth="1"/>
    <col min="21" max="21" width="4.6640625" style="391" bestFit="1" customWidth="1"/>
    <col min="22" max="22" width="6" style="391" customWidth="1"/>
    <col min="23" max="25" width="8.6640625" style="391"/>
    <col min="26" max="27" width="9.44140625" style="391" customWidth="1"/>
    <col min="28" max="16384" width="8.6640625" style="391"/>
  </cols>
  <sheetData>
    <row r="1" spans="1:27" x14ac:dyDescent="0.3">
      <c r="A1" s="2" t="s">
        <v>48</v>
      </c>
      <c r="B1" s="10" t="s">
        <v>477</v>
      </c>
      <c r="K1" s="459" t="s">
        <v>50</v>
      </c>
      <c r="L1" s="459"/>
    </row>
    <row r="2" spans="1:27" x14ac:dyDescent="0.3">
      <c r="A2" s="2" t="s">
        <v>51</v>
      </c>
      <c r="B2" s="10" t="s">
        <v>570</v>
      </c>
    </row>
    <row r="3" spans="1:27" x14ac:dyDescent="0.3">
      <c r="A3" s="3" t="s">
        <v>52</v>
      </c>
      <c r="B3" s="3" t="s">
        <v>53</v>
      </c>
    </row>
    <row r="4" spans="1:27" x14ac:dyDescent="0.3">
      <c r="A4" s="3" t="s">
        <v>54</v>
      </c>
      <c r="B4" s="3" t="s">
        <v>55</v>
      </c>
      <c r="J4" s="482"/>
      <c r="K4" s="482"/>
      <c r="L4" s="482"/>
      <c r="M4" s="482"/>
      <c r="N4" s="482"/>
      <c r="O4" s="482"/>
      <c r="P4" s="482"/>
    </row>
    <row r="5" spans="1:27" x14ac:dyDescent="0.3">
      <c r="A5" s="4" t="s">
        <v>56</v>
      </c>
    </row>
    <row r="6" spans="1:27" x14ac:dyDescent="0.3">
      <c r="A6" s="4" t="s">
        <v>57</v>
      </c>
      <c r="B6" s="353" t="s">
        <v>478</v>
      </c>
    </row>
    <row r="7" spans="1:27" ht="15" customHeight="1" x14ac:dyDescent="0.3">
      <c r="B7" s="460"/>
      <c r="Q7" s="409"/>
      <c r="S7" s="409"/>
      <c r="T7" s="409"/>
      <c r="U7" s="409"/>
    </row>
    <row r="8" spans="1:27" x14ac:dyDescent="0.3">
      <c r="I8" s="461"/>
      <c r="J8" s="409" t="s">
        <v>479</v>
      </c>
      <c r="K8" s="409" t="s">
        <v>480</v>
      </c>
      <c r="L8" s="409" t="s">
        <v>481</v>
      </c>
      <c r="M8" s="409" t="s">
        <v>482</v>
      </c>
      <c r="N8" s="409" t="s">
        <v>483</v>
      </c>
      <c r="O8" s="409" t="s">
        <v>484</v>
      </c>
      <c r="P8" s="409" t="s">
        <v>95</v>
      </c>
      <c r="Q8" s="409"/>
      <c r="S8" s="409"/>
      <c r="T8" s="409"/>
      <c r="U8" s="409"/>
    </row>
    <row r="9" spans="1:27" x14ac:dyDescent="0.3">
      <c r="H9" s="462"/>
      <c r="I9" s="463"/>
      <c r="J9" s="409" t="s">
        <v>485</v>
      </c>
      <c r="K9" s="409" t="s">
        <v>486</v>
      </c>
      <c r="L9" s="409" t="s">
        <v>487</v>
      </c>
      <c r="M9" s="409" t="s">
        <v>488</v>
      </c>
      <c r="N9" s="409" t="s">
        <v>489</v>
      </c>
      <c r="O9" s="409" t="s">
        <v>490</v>
      </c>
      <c r="P9" s="409" t="s">
        <v>424</v>
      </c>
      <c r="Q9" s="27"/>
      <c r="R9" s="27"/>
      <c r="S9" s="27"/>
      <c r="T9" s="27"/>
      <c r="U9" s="483"/>
    </row>
    <row r="10" spans="1:27" x14ac:dyDescent="0.3">
      <c r="H10" s="467" t="s">
        <v>491</v>
      </c>
      <c r="I10" s="467" t="s">
        <v>464</v>
      </c>
      <c r="J10" s="483">
        <v>0.78029999999999999</v>
      </c>
      <c r="K10" s="483">
        <v>2.46E-2</v>
      </c>
      <c r="L10" s="483">
        <v>0.1603</v>
      </c>
      <c r="M10" s="483">
        <v>8.0000000000000004E-4</v>
      </c>
      <c r="N10" s="483">
        <v>3.4000000000000002E-2</v>
      </c>
      <c r="O10" s="483">
        <v>0</v>
      </c>
      <c r="P10" s="483">
        <v>0</v>
      </c>
      <c r="Q10" s="27"/>
      <c r="R10" s="27"/>
      <c r="S10" s="27"/>
      <c r="T10" s="27"/>
      <c r="U10" s="483"/>
      <c r="V10" s="475"/>
      <c r="W10" s="475"/>
    </row>
    <row r="11" spans="1:27" x14ac:dyDescent="0.3">
      <c r="H11" s="467" t="s">
        <v>492</v>
      </c>
      <c r="I11" s="467" t="s">
        <v>561</v>
      </c>
      <c r="J11" s="483">
        <v>0.47410000000000002</v>
      </c>
      <c r="K11" s="483">
        <v>0.1951</v>
      </c>
      <c r="L11" s="483">
        <v>0.14530000000000001</v>
      </c>
      <c r="M11" s="483">
        <v>3.0000000000000001E-3</v>
      </c>
      <c r="N11" s="483">
        <v>0.17799999999999999</v>
      </c>
      <c r="O11" s="483">
        <v>5.0000000000000001E-4</v>
      </c>
      <c r="P11" s="483">
        <v>4.1000000000000003E-3</v>
      </c>
      <c r="Q11" s="27"/>
      <c r="R11" s="27"/>
      <c r="S11" s="27"/>
      <c r="T11" s="27"/>
      <c r="U11" s="483"/>
      <c r="V11" s="475"/>
      <c r="W11" s="475"/>
    </row>
    <row r="12" spans="1:27" x14ac:dyDescent="0.3">
      <c r="H12" s="467" t="s">
        <v>465</v>
      </c>
      <c r="I12" s="468" t="s">
        <v>466</v>
      </c>
      <c r="J12" s="483">
        <v>0.71960000000000002</v>
      </c>
      <c r="K12" s="483">
        <v>6.3299999999999995E-2</v>
      </c>
      <c r="L12" s="483">
        <v>4.1099999999999998E-2</v>
      </c>
      <c r="M12" s="483">
        <v>0.155</v>
      </c>
      <c r="N12" s="483">
        <v>5.4000000000000003E-3</v>
      </c>
      <c r="O12" s="483">
        <v>1.5E-3</v>
      </c>
      <c r="P12" s="483">
        <v>1.43E-2</v>
      </c>
      <c r="Q12" s="27"/>
      <c r="R12" s="27"/>
      <c r="S12" s="27"/>
      <c r="T12" s="27"/>
      <c r="U12" s="483"/>
      <c r="V12" s="475"/>
      <c r="W12" s="475"/>
    </row>
    <row r="13" spans="1:27" x14ac:dyDescent="0.3">
      <c r="F13" s="477"/>
      <c r="G13" s="477"/>
      <c r="H13" s="467" t="s">
        <v>460</v>
      </c>
      <c r="I13" s="467" t="s">
        <v>195</v>
      </c>
      <c r="J13" s="483">
        <v>0.70640000000000003</v>
      </c>
      <c r="K13" s="483">
        <v>8.3699999999999997E-2</v>
      </c>
      <c r="L13" s="483">
        <v>8.7599999999999997E-2</v>
      </c>
      <c r="M13" s="483">
        <v>0.10829999999999999</v>
      </c>
      <c r="N13" s="483">
        <v>3.7000000000000002E-3</v>
      </c>
      <c r="O13" s="483">
        <v>7.0000000000000001E-3</v>
      </c>
      <c r="P13" s="483">
        <v>3.3999999999999998E-3</v>
      </c>
      <c r="R13" s="27"/>
      <c r="S13" s="27"/>
      <c r="T13" s="27"/>
      <c r="U13" s="483"/>
      <c r="V13" s="475"/>
      <c r="W13" s="475"/>
    </row>
    <row r="14" spans="1:27" x14ac:dyDescent="0.3">
      <c r="H14" s="467" t="s">
        <v>459</v>
      </c>
      <c r="I14" s="13" t="s">
        <v>194</v>
      </c>
      <c r="J14" s="483">
        <v>0.54159999999999997</v>
      </c>
      <c r="K14" s="483">
        <v>0.13850000000000001</v>
      </c>
      <c r="L14" s="483">
        <v>0.2014</v>
      </c>
      <c r="M14" s="483">
        <v>2.3999999999999998E-3</v>
      </c>
      <c r="N14" s="483">
        <v>1.8700000000000001E-2</v>
      </c>
      <c r="O14" s="483">
        <v>9.5899999999999999E-2</v>
      </c>
      <c r="P14" s="483">
        <v>1.6000000000000001E-3</v>
      </c>
      <c r="Q14" s="484"/>
      <c r="R14" s="484"/>
      <c r="S14" s="484"/>
      <c r="T14" s="484"/>
      <c r="U14" s="485"/>
    </row>
    <row r="15" spans="1:27" x14ac:dyDescent="0.3">
      <c r="J15" s="481"/>
      <c r="K15" s="481"/>
      <c r="L15" s="481"/>
      <c r="M15" s="481"/>
      <c r="N15" s="481"/>
      <c r="O15" s="481"/>
      <c r="P15" s="481"/>
      <c r="Q15" s="486"/>
      <c r="R15" s="486"/>
      <c r="S15" s="486"/>
      <c r="T15" s="486"/>
      <c r="U15" s="472"/>
      <c r="V15" s="472"/>
      <c r="W15" s="473"/>
      <c r="Y15" s="474"/>
      <c r="Z15" s="475"/>
      <c r="AA15" s="475"/>
    </row>
    <row r="16" spans="1:27" x14ac:dyDescent="0.3">
      <c r="H16" s="462"/>
      <c r="J16" s="481"/>
      <c r="K16" s="481"/>
      <c r="L16" s="481"/>
      <c r="M16" s="481"/>
      <c r="N16" s="481"/>
      <c r="O16" s="481"/>
      <c r="P16" s="481"/>
      <c r="Q16" s="486"/>
      <c r="R16" s="486"/>
      <c r="S16" s="486"/>
      <c r="T16" s="486"/>
      <c r="U16" s="472"/>
      <c r="V16" s="472"/>
      <c r="W16" s="473"/>
      <c r="Y16" s="474"/>
      <c r="Z16" s="475"/>
      <c r="AA16" s="475"/>
    </row>
    <row r="17" spans="8:27" x14ac:dyDescent="0.3">
      <c r="H17" s="462"/>
      <c r="J17" s="481"/>
      <c r="K17" s="481"/>
      <c r="L17" s="481"/>
      <c r="M17" s="481"/>
      <c r="N17" s="481"/>
      <c r="O17" s="481"/>
      <c r="P17" s="481"/>
      <c r="Q17" s="486"/>
      <c r="R17" s="486"/>
      <c r="S17" s="486"/>
      <c r="T17" s="486"/>
      <c r="U17" s="472"/>
      <c r="Y17" s="474"/>
      <c r="Z17" s="475"/>
      <c r="AA17" s="475"/>
    </row>
    <row r="18" spans="8:27" x14ac:dyDescent="0.3">
      <c r="H18" s="462"/>
      <c r="J18" s="481"/>
      <c r="K18" s="481"/>
      <c r="L18" s="481"/>
      <c r="M18" s="481"/>
      <c r="N18" s="481"/>
      <c r="O18" s="481"/>
      <c r="P18" s="481"/>
      <c r="Q18" s="486"/>
      <c r="R18" s="486"/>
      <c r="S18" s="486"/>
      <c r="T18" s="486"/>
      <c r="U18" s="472"/>
      <c r="Y18" s="474"/>
      <c r="Z18" s="475"/>
      <c r="AA18" s="475"/>
    </row>
    <row r="19" spans="8:27" x14ac:dyDescent="0.3">
      <c r="H19" s="462"/>
      <c r="I19" s="467"/>
      <c r="J19" s="486"/>
      <c r="K19" s="486"/>
      <c r="L19" s="486"/>
      <c r="M19" s="486"/>
      <c r="N19" s="486"/>
      <c r="O19" s="486"/>
      <c r="P19" s="486"/>
      <c r="Q19" s="486"/>
      <c r="R19" s="486"/>
      <c r="S19" s="486"/>
      <c r="T19" s="486"/>
      <c r="U19" s="472"/>
      <c r="V19" s="472"/>
      <c r="W19" s="473"/>
      <c r="Y19" s="474"/>
      <c r="Z19" s="475"/>
      <c r="AA19" s="475"/>
    </row>
    <row r="20" spans="8:27" x14ac:dyDescent="0.3">
      <c r="H20" s="462"/>
      <c r="I20" s="467"/>
      <c r="J20" s="486"/>
      <c r="K20" s="486"/>
      <c r="L20" s="486"/>
      <c r="M20" s="486"/>
      <c r="N20" s="486"/>
      <c r="O20" s="486"/>
      <c r="P20" s="486"/>
      <c r="Q20" s="486"/>
      <c r="R20" s="486"/>
      <c r="S20" s="486"/>
      <c r="T20" s="486"/>
      <c r="U20" s="472"/>
      <c r="V20" s="472"/>
      <c r="W20" s="473"/>
      <c r="Y20" s="474"/>
      <c r="Z20" s="475"/>
      <c r="AA20" s="475"/>
    </row>
    <row r="21" spans="8:27" x14ac:dyDescent="0.3">
      <c r="N21" s="391"/>
    </row>
    <row r="22" spans="8:27" x14ac:dyDescent="0.3">
      <c r="U22" s="478"/>
    </row>
    <row r="23" spans="8:27" x14ac:dyDescent="0.3">
      <c r="I23" s="477"/>
      <c r="J23" s="461"/>
      <c r="K23" s="461"/>
      <c r="L23" s="461"/>
      <c r="M23" s="474"/>
      <c r="N23" s="479"/>
      <c r="O23" s="477"/>
      <c r="P23" s="477"/>
      <c r="Q23" s="477"/>
      <c r="R23" s="479"/>
      <c r="S23" s="477"/>
      <c r="T23" s="478"/>
      <c r="U23" s="478"/>
    </row>
    <row r="24" spans="8:27" x14ac:dyDescent="0.3">
      <c r="I24" s="480"/>
      <c r="J24" s="461"/>
      <c r="K24" s="461"/>
      <c r="L24" s="461"/>
      <c r="M24" s="474"/>
      <c r="N24" s="479"/>
      <c r="O24" s="480"/>
      <c r="P24" s="477"/>
      <c r="Q24" s="477"/>
      <c r="R24" s="479"/>
      <c r="S24" s="480"/>
      <c r="T24" s="478"/>
      <c r="U24" s="478"/>
    </row>
    <row r="25" spans="8:27" x14ac:dyDescent="0.3">
      <c r="J25" s="461"/>
      <c r="K25" s="461"/>
      <c r="L25" s="461"/>
      <c r="M25" s="474"/>
      <c r="N25" s="479"/>
      <c r="P25" s="477"/>
      <c r="Q25" s="477"/>
      <c r="R25" s="479"/>
      <c r="T25" s="478"/>
      <c r="U25" s="478"/>
    </row>
    <row r="26" spans="8:27" x14ac:dyDescent="0.3">
      <c r="J26" s="461"/>
      <c r="K26" s="461"/>
      <c r="L26" s="461"/>
      <c r="M26" s="474"/>
      <c r="N26" s="479"/>
      <c r="P26" s="477"/>
      <c r="Q26" s="477"/>
      <c r="R26" s="479"/>
      <c r="T26" s="478"/>
      <c r="U26" s="478"/>
    </row>
    <row r="27" spans="8:27" x14ac:dyDescent="0.3">
      <c r="I27" s="477"/>
      <c r="J27" s="461"/>
      <c r="K27" s="461"/>
      <c r="L27" s="461"/>
      <c r="M27" s="474"/>
      <c r="N27" s="479"/>
      <c r="O27" s="477"/>
      <c r="P27" s="477"/>
      <c r="Q27" s="477"/>
      <c r="R27" s="479"/>
      <c r="S27" s="477"/>
      <c r="T27" s="478"/>
      <c r="U27" s="478"/>
    </row>
    <row r="28" spans="8:27" x14ac:dyDescent="0.3">
      <c r="I28" s="477"/>
      <c r="J28" s="461"/>
      <c r="K28" s="461"/>
      <c r="L28" s="461"/>
      <c r="M28" s="474"/>
      <c r="N28" s="479"/>
      <c r="O28" s="477"/>
      <c r="P28" s="477"/>
      <c r="Q28" s="477"/>
      <c r="R28" s="479"/>
      <c r="S28" s="477"/>
      <c r="T28" s="478"/>
      <c r="U28" s="478"/>
    </row>
    <row r="29" spans="8:27" x14ac:dyDescent="0.3">
      <c r="I29" s="477"/>
      <c r="J29" s="461"/>
      <c r="K29" s="461"/>
      <c r="L29" s="461"/>
      <c r="M29" s="474"/>
      <c r="N29" s="479"/>
      <c r="O29" s="477"/>
      <c r="P29" s="477"/>
      <c r="Q29" s="477"/>
      <c r="R29" s="479"/>
      <c r="S29" s="477"/>
      <c r="T29" s="478"/>
      <c r="U29" s="478"/>
    </row>
    <row r="30" spans="8:27" x14ac:dyDescent="0.3">
      <c r="I30" s="477"/>
      <c r="J30" s="461"/>
      <c r="K30" s="461"/>
      <c r="L30" s="461"/>
      <c r="M30" s="474"/>
      <c r="N30" s="479"/>
      <c r="O30" s="477"/>
      <c r="P30" s="477"/>
      <c r="Q30" s="477"/>
      <c r="R30" s="479"/>
      <c r="S30" s="477"/>
      <c r="T30" s="478"/>
      <c r="U30" s="478"/>
    </row>
    <row r="31" spans="8:27" x14ac:dyDescent="0.3">
      <c r="I31" s="477"/>
      <c r="J31" s="461"/>
      <c r="K31" s="461"/>
      <c r="L31" s="461"/>
      <c r="M31" s="474"/>
      <c r="N31" s="479"/>
      <c r="O31" s="477"/>
      <c r="P31" s="477"/>
      <c r="Q31" s="477"/>
      <c r="R31" s="479"/>
      <c r="S31" s="477"/>
      <c r="T31" s="478"/>
      <c r="U31" s="478"/>
    </row>
    <row r="32" spans="8:27" x14ac:dyDescent="0.3">
      <c r="I32" s="477"/>
      <c r="J32" s="461"/>
      <c r="K32" s="461"/>
      <c r="L32" s="461"/>
      <c r="M32" s="474"/>
      <c r="N32" s="479"/>
      <c r="O32" s="477"/>
      <c r="P32" s="477"/>
      <c r="Q32" s="477"/>
      <c r="R32" s="479"/>
      <c r="S32" s="477"/>
      <c r="T32" s="478"/>
      <c r="U32" s="478"/>
    </row>
    <row r="33" spans="10:22" x14ac:dyDescent="0.3">
      <c r="M33" s="474"/>
      <c r="N33" s="479"/>
      <c r="R33" s="479"/>
    </row>
    <row r="34" spans="10:22" x14ac:dyDescent="0.3">
      <c r="J34" s="478"/>
      <c r="K34" s="478"/>
      <c r="L34" s="478"/>
      <c r="M34" s="474"/>
      <c r="N34" s="479"/>
      <c r="O34" s="479"/>
      <c r="P34" s="478"/>
      <c r="Q34" s="478"/>
      <c r="R34" s="479"/>
      <c r="T34" s="478"/>
      <c r="U34" s="478"/>
    </row>
    <row r="35" spans="10:22" x14ac:dyDescent="0.3">
      <c r="J35" s="478"/>
      <c r="K35" s="478"/>
      <c r="L35" s="478"/>
      <c r="M35" s="474"/>
      <c r="N35" s="479"/>
      <c r="O35" s="479"/>
      <c r="P35" s="478"/>
      <c r="Q35" s="478"/>
      <c r="R35" s="479"/>
      <c r="T35" s="478"/>
      <c r="U35" s="478"/>
    </row>
    <row r="36" spans="10:22" x14ac:dyDescent="0.3">
      <c r="J36" s="474"/>
      <c r="K36" s="474"/>
      <c r="L36" s="474"/>
      <c r="P36" s="474"/>
      <c r="Q36" s="474"/>
      <c r="T36" s="474"/>
      <c r="U36" s="474"/>
    </row>
    <row r="37" spans="10:22" x14ac:dyDescent="0.3">
      <c r="J37" s="474"/>
      <c r="K37" s="474"/>
      <c r="L37" s="474"/>
      <c r="P37" s="474"/>
      <c r="Q37" s="474"/>
      <c r="T37" s="474"/>
      <c r="U37" s="474"/>
    </row>
    <row r="38" spans="10:22" x14ac:dyDescent="0.3">
      <c r="J38" s="481"/>
      <c r="K38" s="481"/>
      <c r="L38" s="481"/>
      <c r="N38" s="481"/>
      <c r="O38" s="481"/>
      <c r="P38" s="481"/>
      <c r="Q38" s="481"/>
      <c r="R38" s="481"/>
      <c r="S38" s="481"/>
      <c r="T38" s="481"/>
      <c r="U38" s="481"/>
      <c r="V38" s="481"/>
    </row>
  </sheetData>
  <hyperlinks>
    <hyperlink ref="K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0"/>
  <dimension ref="A1:AH43"/>
  <sheetViews>
    <sheetView showGridLines="0" zoomScale="120" zoomScaleNormal="120" workbookViewId="0">
      <selection activeCell="D6" sqref="D6"/>
    </sheetView>
  </sheetViews>
  <sheetFormatPr defaultColWidth="8.6640625" defaultRowHeight="14.4" x14ac:dyDescent="0.3"/>
  <cols>
    <col min="1" max="1" width="7.6640625" style="391" customWidth="1"/>
    <col min="2" max="2" width="11" style="391" customWidth="1"/>
    <col min="3" max="4" width="11.109375" style="391" customWidth="1"/>
    <col min="5" max="5" width="5.33203125" style="391" customWidth="1"/>
    <col min="6" max="6" width="13.44140625" style="391" customWidth="1"/>
    <col min="7" max="7" width="16.44140625" style="391" customWidth="1"/>
    <col min="8" max="8" width="13.6640625" style="391" customWidth="1"/>
    <col min="9" max="9" width="4.6640625" style="391" customWidth="1"/>
    <col min="10" max="15" width="4.44140625" style="391" customWidth="1"/>
    <col min="16" max="16" width="4.6640625" style="391" customWidth="1"/>
    <col min="17" max="17" width="4.5546875" style="391" bestFit="1" customWidth="1"/>
    <col min="18" max="18" width="7.33203125" style="391" bestFit="1" customWidth="1"/>
    <col min="19" max="20" width="7.33203125" bestFit="1" customWidth="1"/>
    <col min="21" max="21" width="7.33203125" style="391" bestFit="1" customWidth="1"/>
    <col min="22" max="27" width="8.6640625" style="391"/>
    <col min="28" max="29" width="10.109375" style="391" customWidth="1"/>
    <col min="30" max="32" width="8.6640625" style="391"/>
    <col min="35" max="16384" width="8.6640625" style="391"/>
  </cols>
  <sheetData>
    <row r="1" spans="1:34" x14ac:dyDescent="0.3">
      <c r="A1" s="2" t="s">
        <v>48</v>
      </c>
      <c r="B1" s="48" t="s">
        <v>493</v>
      </c>
      <c r="C1" s="2"/>
      <c r="D1" s="2"/>
      <c r="E1" s="2"/>
      <c r="F1" s="2"/>
      <c r="H1" s="348" t="s">
        <v>50</v>
      </c>
    </row>
    <row r="2" spans="1:34" x14ac:dyDescent="0.3">
      <c r="A2" s="2" t="s">
        <v>51</v>
      </c>
      <c r="B2" s="48" t="s">
        <v>494</v>
      </c>
      <c r="C2" s="2"/>
      <c r="D2" s="2"/>
      <c r="E2" s="2"/>
      <c r="F2" s="2"/>
      <c r="G2" s="351"/>
      <c r="H2" s="351"/>
    </row>
    <row r="3" spans="1:34" x14ac:dyDescent="0.3">
      <c r="A3" s="3" t="s">
        <v>52</v>
      </c>
      <c r="B3" s="3" t="s">
        <v>53</v>
      </c>
      <c r="C3" s="3"/>
      <c r="D3" s="3"/>
      <c r="E3" s="3"/>
      <c r="F3" s="3"/>
      <c r="G3" s="351"/>
      <c r="H3" s="351"/>
    </row>
    <row r="4" spans="1:34" x14ac:dyDescent="0.3">
      <c r="A4" s="3" t="s">
        <v>54</v>
      </c>
      <c r="B4" s="3" t="s">
        <v>55</v>
      </c>
      <c r="C4" s="3"/>
      <c r="D4" s="3"/>
      <c r="E4" s="3"/>
      <c r="F4" s="3"/>
      <c r="G4" s="351"/>
      <c r="H4" s="351"/>
    </row>
    <row r="5" spans="1:34" x14ac:dyDescent="0.3">
      <c r="A5" s="4" t="s">
        <v>56</v>
      </c>
      <c r="B5" s="29" t="s">
        <v>495</v>
      </c>
      <c r="C5" s="4"/>
      <c r="D5" s="4"/>
      <c r="E5" s="4"/>
      <c r="F5" s="4"/>
      <c r="G5" s="354"/>
      <c r="H5" s="351"/>
    </row>
    <row r="6" spans="1:34" x14ac:dyDescent="0.3">
      <c r="A6" s="4" t="s">
        <v>57</v>
      </c>
      <c r="B6" s="487" t="s">
        <v>496</v>
      </c>
      <c r="C6" s="4"/>
      <c r="D6" s="4"/>
      <c r="E6" s="4"/>
      <c r="F6" s="4"/>
      <c r="G6" s="354"/>
      <c r="H6" s="351"/>
    </row>
    <row r="7" spans="1:34" x14ac:dyDescent="0.3">
      <c r="J7" s="409" t="s">
        <v>76</v>
      </c>
      <c r="K7" s="409"/>
      <c r="L7"/>
      <c r="M7" s="465" t="s">
        <v>131</v>
      </c>
      <c r="N7" s="465"/>
      <c r="O7" s="465" t="s">
        <v>136</v>
      </c>
      <c r="P7"/>
      <c r="Q7" s="465" t="s">
        <v>149</v>
      </c>
      <c r="S7" s="465" t="s">
        <v>156</v>
      </c>
      <c r="U7" s="465" t="s">
        <v>281</v>
      </c>
    </row>
    <row r="8" spans="1:34" x14ac:dyDescent="0.3">
      <c r="G8" s="13"/>
      <c r="H8" s="13"/>
      <c r="I8" s="26"/>
      <c r="J8" s="409" t="s">
        <v>568</v>
      </c>
      <c r="K8" s="409"/>
      <c r="L8"/>
      <c r="M8" s="488" t="s">
        <v>132</v>
      </c>
      <c r="N8" s="488"/>
      <c r="O8" s="488" t="s">
        <v>497</v>
      </c>
      <c r="P8"/>
      <c r="Q8" s="488" t="s">
        <v>148</v>
      </c>
      <c r="S8" s="488" t="s">
        <v>498</v>
      </c>
      <c r="U8" s="488" t="s">
        <v>282</v>
      </c>
      <c r="V8" s="489"/>
      <c r="Y8"/>
      <c r="Z8"/>
      <c r="AG8" s="391"/>
      <c r="AH8" s="391"/>
    </row>
    <row r="9" spans="1:34" x14ac:dyDescent="0.3">
      <c r="G9" s="8" t="s">
        <v>499</v>
      </c>
      <c r="H9" s="8" t="s">
        <v>500</v>
      </c>
      <c r="I9" s="490"/>
      <c r="J9" s="490">
        <v>3.59</v>
      </c>
      <c r="K9" s="490">
        <v>4.16</v>
      </c>
      <c r="L9" s="490">
        <v>5.71</v>
      </c>
      <c r="M9" s="490">
        <v>5.79</v>
      </c>
      <c r="N9" s="490">
        <v>4.93</v>
      </c>
      <c r="O9" s="490">
        <v>6.01</v>
      </c>
      <c r="P9" s="490">
        <v>6.82</v>
      </c>
      <c r="Q9" s="490">
        <v>6.64</v>
      </c>
      <c r="R9" s="490">
        <v>6</v>
      </c>
      <c r="S9" s="490">
        <v>7.19</v>
      </c>
      <c r="T9" s="490">
        <v>7.96</v>
      </c>
      <c r="U9" s="490">
        <v>8.3000000000000007</v>
      </c>
      <c r="V9" s="27"/>
      <c r="Y9"/>
      <c r="Z9"/>
      <c r="AG9" s="391"/>
      <c r="AH9" s="391"/>
    </row>
    <row r="10" spans="1:34" x14ac:dyDescent="0.3">
      <c r="G10" s="8" t="s">
        <v>501</v>
      </c>
      <c r="H10" s="8" t="s">
        <v>502</v>
      </c>
      <c r="I10" s="490"/>
      <c r="J10" s="490">
        <v>3.75</v>
      </c>
      <c r="K10" s="490">
        <v>2.0699999999999998</v>
      </c>
      <c r="L10" s="490">
        <v>2.85</v>
      </c>
      <c r="M10" s="490">
        <v>2.83</v>
      </c>
      <c r="N10" s="490">
        <v>2.93</v>
      </c>
      <c r="O10" s="490">
        <v>2.9</v>
      </c>
      <c r="P10" s="490">
        <v>3.17</v>
      </c>
      <c r="Q10" s="490">
        <v>3.31</v>
      </c>
      <c r="R10" s="490">
        <v>3.66</v>
      </c>
      <c r="S10" s="490">
        <v>3.63</v>
      </c>
      <c r="T10" s="490">
        <v>4.28</v>
      </c>
      <c r="U10" s="490">
        <v>4.0999999999999996</v>
      </c>
      <c r="V10" s="27"/>
      <c r="Y10"/>
      <c r="Z10"/>
      <c r="AG10" s="391"/>
      <c r="AH10" s="391"/>
    </row>
    <row r="11" spans="1:34" x14ac:dyDescent="0.3">
      <c r="G11" s="8" t="s">
        <v>468</v>
      </c>
      <c r="H11" s="8" t="s">
        <v>467</v>
      </c>
      <c r="I11" s="490"/>
      <c r="J11" s="490">
        <v>0.81</v>
      </c>
      <c r="K11" s="490">
        <v>0.39</v>
      </c>
      <c r="L11" s="490">
        <v>0.73</v>
      </c>
      <c r="M11" s="490">
        <v>0.73</v>
      </c>
      <c r="N11" s="490">
        <v>0.75</v>
      </c>
      <c r="O11" s="490">
        <v>0.82</v>
      </c>
      <c r="P11" s="490">
        <v>1</v>
      </c>
      <c r="Q11" s="490">
        <v>1.02</v>
      </c>
      <c r="R11" s="490">
        <v>0.8</v>
      </c>
      <c r="S11" s="490">
        <v>0.7</v>
      </c>
      <c r="T11" s="490">
        <v>0.76</v>
      </c>
      <c r="U11" s="490">
        <v>0.81</v>
      </c>
      <c r="V11" s="27"/>
      <c r="Y11"/>
      <c r="Z11"/>
      <c r="AG11" s="391"/>
      <c r="AH11" s="391"/>
    </row>
    <row r="12" spans="1:34" x14ac:dyDescent="0.3">
      <c r="G12" s="8" t="s">
        <v>470</v>
      </c>
      <c r="H12" s="8" t="s">
        <v>469</v>
      </c>
      <c r="I12" s="491"/>
      <c r="J12" s="490">
        <v>0.49</v>
      </c>
      <c r="K12" s="490">
        <v>0.32</v>
      </c>
      <c r="L12" s="490">
        <v>0.42</v>
      </c>
      <c r="M12" s="490">
        <v>0.34</v>
      </c>
      <c r="N12" s="490">
        <v>0.42</v>
      </c>
      <c r="O12" s="490">
        <v>0.37</v>
      </c>
      <c r="P12" s="490">
        <v>0.56000000000000005</v>
      </c>
      <c r="Q12" s="490">
        <v>0.48</v>
      </c>
      <c r="R12" s="490">
        <v>0.48</v>
      </c>
      <c r="S12" s="490">
        <v>0.49</v>
      </c>
      <c r="T12" s="490">
        <v>0.54</v>
      </c>
      <c r="U12" s="490">
        <v>0.63</v>
      </c>
      <c r="V12" s="27"/>
      <c r="Y12"/>
      <c r="Z12"/>
      <c r="AG12" s="391"/>
      <c r="AH12" s="391"/>
    </row>
    <row r="13" spans="1:34" x14ac:dyDescent="0.3">
      <c r="G13" s="8" t="s">
        <v>566</v>
      </c>
      <c r="H13" s="8" t="s">
        <v>567</v>
      </c>
      <c r="I13" s="490"/>
      <c r="J13" s="490">
        <v>0.22</v>
      </c>
      <c r="K13" s="490">
        <v>0.21</v>
      </c>
      <c r="L13" s="490">
        <v>0.32</v>
      </c>
      <c r="M13" s="490">
        <v>0.28000000000000003</v>
      </c>
      <c r="N13" s="490">
        <v>0.28999999999999998</v>
      </c>
      <c r="O13" s="490">
        <v>0.34</v>
      </c>
      <c r="P13" s="490">
        <v>0.32</v>
      </c>
      <c r="Q13" s="490">
        <v>0.35</v>
      </c>
      <c r="R13" s="490">
        <v>0.35</v>
      </c>
      <c r="S13" s="490">
        <v>0.38</v>
      </c>
      <c r="T13" s="490">
        <v>0.45</v>
      </c>
      <c r="U13" s="490">
        <v>0.52</v>
      </c>
      <c r="V13" s="27"/>
      <c r="Y13"/>
      <c r="Z13"/>
      <c r="AG13" s="391"/>
      <c r="AH13" s="391"/>
    </row>
    <row r="14" spans="1:34" x14ac:dyDescent="0.3">
      <c r="G14" s="8" t="s">
        <v>476</v>
      </c>
      <c r="H14" s="8" t="s">
        <v>475</v>
      </c>
      <c r="I14" s="490"/>
      <c r="J14" s="490">
        <v>0.28000000000000003</v>
      </c>
      <c r="K14" s="490">
        <v>0.21</v>
      </c>
      <c r="L14" s="490">
        <v>0.25</v>
      </c>
      <c r="M14" s="490">
        <v>0.26</v>
      </c>
      <c r="N14" s="490">
        <v>0.3</v>
      </c>
      <c r="O14" s="490">
        <v>0.22</v>
      </c>
      <c r="P14" s="490">
        <v>0.25</v>
      </c>
      <c r="Q14" s="490">
        <v>0.35</v>
      </c>
      <c r="R14" s="490">
        <v>0.28999999999999998</v>
      </c>
      <c r="S14" s="490">
        <v>0.22</v>
      </c>
      <c r="T14" s="490">
        <v>0.28000000000000003</v>
      </c>
      <c r="U14" s="490">
        <v>0.26</v>
      </c>
      <c r="V14" s="27"/>
      <c r="Y14"/>
      <c r="Z14"/>
      <c r="AG14" s="391"/>
      <c r="AH14" s="391"/>
    </row>
    <row r="15" spans="1:34" x14ac:dyDescent="0.3">
      <c r="G15" s="8" t="s">
        <v>503</v>
      </c>
      <c r="H15" s="8" t="s">
        <v>504</v>
      </c>
      <c r="I15" s="490"/>
      <c r="J15" s="490">
        <v>0.37</v>
      </c>
      <c r="K15" s="490">
        <v>0.33</v>
      </c>
      <c r="L15" s="490">
        <v>0.37</v>
      </c>
      <c r="M15" s="490">
        <v>0.33</v>
      </c>
      <c r="N15" s="490">
        <v>0.35</v>
      </c>
      <c r="O15" s="490">
        <v>0.31</v>
      </c>
      <c r="P15" s="490">
        <v>0.37</v>
      </c>
      <c r="Q15" s="490">
        <v>0.39</v>
      </c>
      <c r="R15" s="490">
        <v>0</v>
      </c>
      <c r="S15" s="490">
        <v>0</v>
      </c>
      <c r="T15" s="490">
        <v>0</v>
      </c>
      <c r="U15" s="490">
        <v>0</v>
      </c>
      <c r="V15" s="27"/>
      <c r="Y15"/>
      <c r="Z15"/>
      <c r="AG15" s="391"/>
      <c r="AH15" s="391"/>
    </row>
    <row r="16" spans="1:34" x14ac:dyDescent="0.3">
      <c r="G16" s="8" t="s">
        <v>94</v>
      </c>
      <c r="H16" s="8" t="s">
        <v>95</v>
      </c>
      <c r="I16" s="490"/>
      <c r="J16" s="490">
        <v>0.17</v>
      </c>
      <c r="K16" s="490">
        <v>0.33</v>
      </c>
      <c r="L16" s="490">
        <v>0.32</v>
      </c>
      <c r="M16" s="490">
        <v>0.43</v>
      </c>
      <c r="N16" s="490">
        <v>0.15</v>
      </c>
      <c r="O16" s="490">
        <v>0.28000000000000003</v>
      </c>
      <c r="P16" s="490">
        <v>0.31</v>
      </c>
      <c r="Q16" s="490">
        <v>0.33</v>
      </c>
      <c r="R16" s="490">
        <v>0.02</v>
      </c>
      <c r="S16" s="490">
        <v>0</v>
      </c>
      <c r="T16" s="490">
        <v>0</v>
      </c>
      <c r="U16" s="490">
        <v>0</v>
      </c>
      <c r="V16" s="481"/>
      <c r="W16" s="481"/>
      <c r="X16" s="481"/>
      <c r="Y16" s="481"/>
      <c r="Z16" s="481"/>
      <c r="AA16" s="481"/>
    </row>
    <row r="17" spans="6:23" x14ac:dyDescent="0.3">
      <c r="H17" s="40"/>
      <c r="I17" s="475"/>
      <c r="J17" s="470">
        <v>0.37090000000000001</v>
      </c>
      <c r="K17" s="470">
        <v>0.51870000000000005</v>
      </c>
      <c r="L17" s="470">
        <v>0.52049999999999996</v>
      </c>
      <c r="M17" s="470">
        <v>0.52680000000000005</v>
      </c>
      <c r="N17" s="470">
        <v>0.48720000000000002</v>
      </c>
      <c r="O17" s="470">
        <v>0.53420000000000001</v>
      </c>
      <c r="P17" s="470">
        <v>0.53280000000000005</v>
      </c>
      <c r="Q17" s="470">
        <v>0.51590000000000003</v>
      </c>
      <c r="R17" s="492">
        <v>0.51719999999999999</v>
      </c>
      <c r="S17" s="492">
        <v>0.5796</v>
      </c>
      <c r="T17" s="493">
        <v>0.55779999999999996</v>
      </c>
      <c r="U17" s="470">
        <v>0.56769999999999998</v>
      </c>
      <c r="V17" s="481"/>
      <c r="W17" s="481"/>
    </row>
    <row r="18" spans="6:23" x14ac:dyDescent="0.3">
      <c r="J18" s="470">
        <v>0.38740000000000002</v>
      </c>
      <c r="K18" s="470">
        <v>0.2581</v>
      </c>
      <c r="L18" s="470">
        <v>0.25979999999999998</v>
      </c>
      <c r="M18" s="470">
        <v>0.25750000000000001</v>
      </c>
      <c r="N18" s="470">
        <v>0.28949999999999998</v>
      </c>
      <c r="O18" s="470">
        <v>0.25779999999999997</v>
      </c>
      <c r="P18" s="470">
        <v>0.2477</v>
      </c>
      <c r="Q18" s="470">
        <v>0.25719999999999998</v>
      </c>
      <c r="R18" s="470">
        <v>0.3155</v>
      </c>
      <c r="S18" s="494">
        <v>0.27979999999999999</v>
      </c>
      <c r="T18" s="494">
        <v>0.2999</v>
      </c>
      <c r="U18" s="470">
        <v>0.28039999999999998</v>
      </c>
    </row>
    <row r="19" spans="6:23" x14ac:dyDescent="0.3">
      <c r="J19" s="470"/>
      <c r="K19" s="470"/>
      <c r="L19" s="470"/>
      <c r="M19" s="470"/>
      <c r="N19" s="470"/>
      <c r="O19" s="470"/>
      <c r="P19" s="470"/>
      <c r="Q19" s="470"/>
      <c r="R19" s="493"/>
      <c r="S19" s="493"/>
      <c r="T19" s="493"/>
      <c r="U19" s="474"/>
    </row>
    <row r="20" spans="6:23" x14ac:dyDescent="0.3">
      <c r="J20" s="474"/>
      <c r="K20" s="474"/>
      <c r="L20" s="474"/>
      <c r="M20" s="474"/>
      <c r="N20" s="474"/>
      <c r="O20" s="474"/>
      <c r="P20" s="474"/>
      <c r="Q20" s="474"/>
      <c r="R20" s="474"/>
      <c r="S20" s="69"/>
      <c r="T20" s="69"/>
      <c r="U20" s="474"/>
    </row>
    <row r="21" spans="6:23" x14ac:dyDescent="0.3">
      <c r="F21" s="495"/>
      <c r="H21" s="495"/>
      <c r="I21" s="495"/>
      <c r="J21" s="474"/>
      <c r="K21" s="474"/>
      <c r="L21" s="474"/>
      <c r="M21" s="474"/>
      <c r="N21" s="474"/>
      <c r="O21" s="474"/>
      <c r="P21" s="474"/>
      <c r="Q21" s="474"/>
      <c r="R21" s="474"/>
      <c r="S21" s="69"/>
      <c r="T21" s="69"/>
      <c r="U21" s="474"/>
    </row>
    <row r="22" spans="6:23" x14ac:dyDescent="0.3">
      <c r="F22" s="495"/>
      <c r="H22" s="495"/>
      <c r="I22" s="495"/>
      <c r="J22" s="474"/>
      <c r="K22" s="474"/>
      <c r="L22" s="474"/>
      <c r="M22" s="474"/>
      <c r="N22" s="474"/>
      <c r="O22" s="474"/>
      <c r="P22" s="474"/>
      <c r="Q22" s="474"/>
      <c r="R22" s="474"/>
      <c r="S22" s="69"/>
      <c r="T22" s="69"/>
      <c r="U22" s="474"/>
    </row>
    <row r="23" spans="6:23" x14ac:dyDescent="0.3">
      <c r="J23" s="474"/>
      <c r="K23" s="474"/>
      <c r="L23" s="474"/>
      <c r="M23" s="474"/>
      <c r="N23" s="474"/>
      <c r="O23" s="474"/>
      <c r="P23" s="474"/>
      <c r="Q23" s="474"/>
      <c r="R23" s="474"/>
      <c r="S23" s="69"/>
      <c r="T23" s="69"/>
      <c r="U23" s="474"/>
    </row>
    <row r="24" spans="6:23" x14ac:dyDescent="0.3">
      <c r="F24" s="474"/>
      <c r="G24" s="474"/>
      <c r="H24" s="474"/>
      <c r="I24" s="474"/>
      <c r="J24" s="474"/>
      <c r="K24" s="474"/>
      <c r="L24" s="474"/>
      <c r="M24" s="474"/>
      <c r="N24" s="474"/>
      <c r="O24" s="474"/>
    </row>
    <row r="25" spans="6:23" x14ac:dyDescent="0.3">
      <c r="J25" s="474"/>
      <c r="K25" s="474"/>
      <c r="L25" s="474"/>
      <c r="M25" s="474"/>
      <c r="N25" s="474"/>
      <c r="O25" s="474"/>
    </row>
    <row r="26" spans="6:23" x14ac:dyDescent="0.3">
      <c r="J26" s="474"/>
      <c r="K26" s="474"/>
      <c r="L26" s="474"/>
      <c r="M26" s="474"/>
      <c r="N26" s="474"/>
      <c r="O26" s="474"/>
    </row>
    <row r="27" spans="6:23" x14ac:dyDescent="0.3">
      <c r="J27" s="474"/>
      <c r="K27" s="474"/>
      <c r="L27" s="474"/>
      <c r="M27" s="474"/>
      <c r="N27" s="474"/>
      <c r="O27" s="474"/>
    </row>
    <row r="28" spans="6:23" x14ac:dyDescent="0.3">
      <c r="J28" s="474"/>
      <c r="K28" s="474"/>
      <c r="L28" s="474"/>
      <c r="M28" s="474"/>
      <c r="N28" s="474"/>
      <c r="O28" s="474"/>
    </row>
    <row r="29" spans="6:23" x14ac:dyDescent="0.3">
      <c r="J29" s="474"/>
      <c r="K29" s="474"/>
      <c r="L29" s="474"/>
      <c r="M29" s="474"/>
      <c r="N29" s="474"/>
      <c r="O29" s="474"/>
    </row>
    <row r="30" spans="6:23" x14ac:dyDescent="0.3">
      <c r="J30" s="474"/>
      <c r="K30" s="474"/>
      <c r="L30" s="474"/>
      <c r="M30" s="474"/>
      <c r="N30" s="474"/>
      <c r="O30" s="474"/>
    </row>
    <row r="31" spans="6:23" x14ac:dyDescent="0.3">
      <c r="J31" s="474"/>
      <c r="K31" s="474"/>
      <c r="L31" s="474"/>
      <c r="M31" s="474"/>
      <c r="N31" s="474"/>
      <c r="O31" s="474"/>
    </row>
    <row r="36" spans="18:21" x14ac:dyDescent="0.3">
      <c r="R36" s="474"/>
      <c r="S36" s="474"/>
      <c r="T36" s="474"/>
      <c r="U36" s="474"/>
    </row>
    <row r="37" spans="18:21" x14ac:dyDescent="0.3">
      <c r="R37" s="474"/>
      <c r="S37" s="474"/>
      <c r="T37" s="474"/>
      <c r="U37" s="474"/>
    </row>
    <row r="38" spans="18:21" x14ac:dyDescent="0.3">
      <c r="R38" s="474"/>
      <c r="S38" s="474"/>
      <c r="T38" s="474"/>
      <c r="U38" s="474"/>
    </row>
    <row r="39" spans="18:21" x14ac:dyDescent="0.3">
      <c r="R39" s="474"/>
      <c r="S39" s="474"/>
      <c r="T39" s="474"/>
      <c r="U39" s="474"/>
    </row>
    <row r="40" spans="18:21" x14ac:dyDescent="0.3">
      <c r="R40" s="474"/>
      <c r="S40" s="474"/>
      <c r="T40" s="474"/>
      <c r="U40" s="474"/>
    </row>
    <row r="41" spans="18:21" x14ac:dyDescent="0.3">
      <c r="R41" s="474"/>
      <c r="S41" s="474"/>
      <c r="T41" s="474"/>
      <c r="U41" s="474"/>
    </row>
    <row r="42" spans="18:21" x14ac:dyDescent="0.3">
      <c r="R42" s="474"/>
      <c r="S42" s="474"/>
      <c r="T42" s="474"/>
      <c r="U42" s="474"/>
    </row>
    <row r="43" spans="18:21" x14ac:dyDescent="0.3">
      <c r="R43" s="474"/>
      <c r="S43" s="474"/>
      <c r="T43" s="474"/>
      <c r="U43" s="474"/>
    </row>
  </sheetData>
  <hyperlinks>
    <hyperlink ref="H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1"/>
  <dimension ref="A1:AE24"/>
  <sheetViews>
    <sheetView showGridLines="0" zoomScale="120" zoomScaleNormal="120" workbookViewId="0">
      <selection activeCell="I10" sqref="I10:J11"/>
    </sheetView>
  </sheetViews>
  <sheetFormatPr defaultColWidth="8.6640625" defaultRowHeight="14.4" x14ac:dyDescent="0.3"/>
  <cols>
    <col min="3" max="5" width="12.6640625" customWidth="1"/>
    <col min="6" max="6" width="14" customWidth="1"/>
    <col min="7" max="7" width="12.6640625" customWidth="1"/>
    <col min="8" max="8" width="8" style="8" customWidth="1"/>
    <col min="9" max="16" width="4.6640625" style="8" customWidth="1"/>
    <col min="17" max="17" width="4.88671875" style="8" customWidth="1"/>
    <col min="18" max="18" width="5.109375" style="8" customWidth="1"/>
    <col min="19" max="19" width="7.33203125" style="8" customWidth="1"/>
    <col min="20" max="20" width="6.6640625" style="8" customWidth="1"/>
    <col min="21" max="21" width="7.33203125" style="8" customWidth="1"/>
  </cols>
  <sheetData>
    <row r="1" spans="1:31" x14ac:dyDescent="0.3">
      <c r="A1" s="2" t="s">
        <v>48</v>
      </c>
      <c r="B1" s="2" t="s">
        <v>505</v>
      </c>
      <c r="C1" s="391"/>
      <c r="D1" s="391"/>
      <c r="E1" s="391"/>
      <c r="F1" s="391"/>
      <c r="G1" s="391"/>
      <c r="H1" s="391"/>
      <c r="I1" s="348" t="s">
        <v>50</v>
      </c>
      <c r="J1" s="391"/>
      <c r="K1" s="391"/>
      <c r="L1" s="391"/>
    </row>
    <row r="2" spans="1:31" x14ac:dyDescent="0.3">
      <c r="A2" s="2" t="s">
        <v>51</v>
      </c>
      <c r="B2" s="2" t="s">
        <v>506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</row>
    <row r="3" spans="1:31" x14ac:dyDescent="0.3">
      <c r="A3" s="3" t="s">
        <v>52</v>
      </c>
      <c r="B3" s="3" t="s">
        <v>53</v>
      </c>
      <c r="C3" s="391"/>
      <c r="D3" s="391"/>
      <c r="E3" s="391"/>
      <c r="F3" s="391"/>
      <c r="G3" s="391"/>
      <c r="H3" s="352"/>
      <c r="I3" s="391"/>
      <c r="J3" s="391"/>
      <c r="K3" s="391"/>
      <c r="L3" s="391"/>
      <c r="M3" s="496"/>
      <c r="N3" s="496"/>
    </row>
    <row r="4" spans="1:31" x14ac:dyDescent="0.3">
      <c r="A4" s="3" t="s">
        <v>54</v>
      </c>
      <c r="B4" s="3" t="s">
        <v>55</v>
      </c>
      <c r="C4" s="391"/>
      <c r="D4" s="391"/>
      <c r="E4" s="391"/>
      <c r="F4" s="391"/>
      <c r="G4" s="391"/>
      <c r="H4" s="352"/>
      <c r="I4" s="391"/>
      <c r="J4" s="391"/>
      <c r="K4" s="391"/>
      <c r="L4" s="391"/>
      <c r="M4" s="497"/>
      <c r="N4" s="497"/>
    </row>
    <row r="5" spans="1:31" x14ac:dyDescent="0.3">
      <c r="A5" s="4" t="s">
        <v>56</v>
      </c>
      <c r="B5" s="24"/>
      <c r="D5" s="391"/>
      <c r="E5" s="391"/>
      <c r="F5" s="391"/>
      <c r="G5" s="391"/>
      <c r="H5" s="391"/>
      <c r="I5" s="391"/>
      <c r="J5" s="391"/>
      <c r="K5" s="391"/>
      <c r="L5" s="391"/>
      <c r="M5" s="498"/>
      <c r="N5" s="498"/>
    </row>
    <row r="6" spans="1:31" x14ac:dyDescent="0.3">
      <c r="A6" s="4" t="s">
        <v>57</v>
      </c>
      <c r="B6" s="29"/>
      <c r="C6" s="391"/>
      <c r="D6" s="391"/>
      <c r="E6" s="391"/>
      <c r="F6" s="391"/>
      <c r="G6" s="391"/>
      <c r="H6" s="391"/>
      <c r="I6" s="499"/>
      <c r="J6" s="391"/>
      <c r="K6" s="391"/>
      <c r="L6" s="391"/>
    </row>
    <row r="7" spans="1:31" x14ac:dyDescent="0.3">
      <c r="C7" s="500"/>
      <c r="D7" s="500"/>
      <c r="E7" s="500"/>
      <c r="F7" s="500"/>
      <c r="G7" s="500"/>
      <c r="H7" s="501"/>
      <c r="I7" s="501"/>
      <c r="J7" s="501"/>
      <c r="K7" s="501"/>
      <c r="L7" s="501"/>
      <c r="M7" s="501"/>
      <c r="N7" s="501"/>
      <c r="O7" s="130"/>
      <c r="P7" s="130"/>
    </row>
    <row r="8" spans="1:31" x14ac:dyDescent="0.3">
      <c r="C8" s="500"/>
      <c r="D8" s="500"/>
      <c r="E8" s="500"/>
      <c r="F8" s="500"/>
      <c r="G8" s="500"/>
      <c r="H8" s="501"/>
      <c r="I8" s="501"/>
      <c r="J8" s="501"/>
      <c r="K8" s="501"/>
      <c r="L8" s="501"/>
      <c r="M8" s="501"/>
      <c r="N8" s="501"/>
    </row>
    <row r="9" spans="1:31" x14ac:dyDescent="0.3">
      <c r="C9" s="500"/>
      <c r="D9" s="500"/>
      <c r="E9" s="500"/>
      <c r="F9" s="500"/>
      <c r="G9" s="500"/>
      <c r="H9" s="501"/>
      <c r="I9" s="501"/>
      <c r="J9" s="501"/>
      <c r="K9" s="501"/>
      <c r="L9" s="501"/>
      <c r="M9" s="501"/>
      <c r="N9" s="501"/>
      <c r="O9" s="502"/>
      <c r="P9" s="13"/>
      <c r="Q9" s="13"/>
      <c r="R9" s="13"/>
      <c r="S9" s="13"/>
      <c r="T9" s="13"/>
      <c r="U9" s="13"/>
      <c r="V9" s="391"/>
      <c r="W9" s="391"/>
      <c r="X9" s="391"/>
      <c r="Y9" s="391"/>
      <c r="Z9" s="391"/>
      <c r="AA9" s="391"/>
      <c r="AB9" s="391"/>
      <c r="AC9" s="391"/>
      <c r="AD9" s="391"/>
      <c r="AE9" s="391"/>
    </row>
    <row r="10" spans="1:31" x14ac:dyDescent="0.3">
      <c r="C10" s="500"/>
      <c r="D10" s="500"/>
      <c r="E10" s="500"/>
      <c r="F10" s="500"/>
      <c r="G10" s="8"/>
      <c r="I10" s="409" t="s">
        <v>76</v>
      </c>
      <c r="J10" s="409"/>
      <c r="K10"/>
      <c r="L10" s="465" t="s">
        <v>131</v>
      </c>
      <c r="M10" s="465"/>
      <c r="N10" s="465" t="s">
        <v>136</v>
      </c>
      <c r="O10"/>
      <c r="P10" s="465" t="s">
        <v>149</v>
      </c>
      <c r="Q10" s="391"/>
      <c r="R10" s="465" t="s">
        <v>156</v>
      </c>
      <c r="S10"/>
      <c r="T10" s="465" t="s">
        <v>281</v>
      </c>
      <c r="U10"/>
    </row>
    <row r="11" spans="1:31" x14ac:dyDescent="0.3">
      <c r="G11" s="8"/>
      <c r="I11" s="409" t="s">
        <v>568</v>
      </c>
      <c r="J11" s="409"/>
      <c r="K11"/>
      <c r="L11" s="488" t="s">
        <v>132</v>
      </c>
      <c r="M11" s="488"/>
      <c r="N11" s="488" t="s">
        <v>497</v>
      </c>
      <c r="O11"/>
      <c r="P11" s="488" t="s">
        <v>148</v>
      </c>
      <c r="Q11" s="391"/>
      <c r="R11" s="488" t="s">
        <v>498</v>
      </c>
      <c r="S11"/>
      <c r="T11" s="488" t="s">
        <v>282</v>
      </c>
      <c r="U11"/>
    </row>
    <row r="12" spans="1:31" x14ac:dyDescent="0.3">
      <c r="B12" s="503"/>
      <c r="C12" s="504"/>
      <c r="D12" s="504"/>
      <c r="E12" s="504"/>
      <c r="G12" s="8" t="s">
        <v>491</v>
      </c>
      <c r="H12" s="8" t="s">
        <v>192</v>
      </c>
      <c r="I12" s="56">
        <v>1</v>
      </c>
      <c r="J12" s="56">
        <v>0.73109999999999997</v>
      </c>
      <c r="K12" s="56">
        <v>0.93369999999999997</v>
      </c>
      <c r="L12" s="22">
        <v>1.0255000000000001</v>
      </c>
      <c r="M12" s="22">
        <v>0.86760000000000004</v>
      </c>
      <c r="N12" s="22">
        <v>0.86539999999999995</v>
      </c>
      <c r="O12" s="22">
        <v>1.0042</v>
      </c>
      <c r="P12" s="22">
        <v>1.2228000000000001</v>
      </c>
      <c r="Q12" s="22">
        <v>1.0213000000000001</v>
      </c>
      <c r="R12" s="22">
        <v>0.99939999999999996</v>
      </c>
      <c r="S12" s="22">
        <v>1.0936999999999999</v>
      </c>
      <c r="T12" s="22">
        <v>1.2797000000000001</v>
      </c>
      <c r="U12"/>
    </row>
    <row r="13" spans="1:31" x14ac:dyDescent="0.3">
      <c r="C13" s="504"/>
      <c r="D13" s="504"/>
      <c r="E13" s="504"/>
      <c r="G13" s="8" t="s">
        <v>507</v>
      </c>
      <c r="H13" s="8" t="s">
        <v>193</v>
      </c>
      <c r="I13" s="56">
        <v>1</v>
      </c>
      <c r="J13" s="56">
        <v>0.86180000000000001</v>
      </c>
      <c r="K13" s="56">
        <v>1.1657</v>
      </c>
      <c r="L13" s="22">
        <v>1.1672</v>
      </c>
      <c r="M13" s="22">
        <v>1.0932999999999999</v>
      </c>
      <c r="N13" s="22">
        <v>1.2261</v>
      </c>
      <c r="O13" s="22">
        <v>1.3980999999999999</v>
      </c>
      <c r="P13" s="22">
        <v>1.3665</v>
      </c>
      <c r="Q13" s="22">
        <v>1.2633000000000001</v>
      </c>
      <c r="R13" s="22">
        <v>1.3980999999999999</v>
      </c>
      <c r="S13" s="22">
        <v>1.5852999999999999</v>
      </c>
      <c r="T13" s="22">
        <v>1.5794999999999999</v>
      </c>
      <c r="U13"/>
    </row>
    <row r="14" spans="1:31" x14ac:dyDescent="0.3">
      <c r="C14" s="504"/>
      <c r="D14" s="504"/>
      <c r="E14" s="504"/>
      <c r="F14" s="504"/>
      <c r="G14" s="504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13"/>
      <c r="U14" s="13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</row>
    <row r="15" spans="1:31" x14ac:dyDescent="0.3">
      <c r="C15" s="504"/>
      <c r="D15" s="504"/>
      <c r="E15" s="504"/>
      <c r="F15" s="504"/>
      <c r="G15" s="504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</row>
    <row r="16" spans="1:31" x14ac:dyDescent="0.3">
      <c r="C16" s="504"/>
      <c r="D16" s="504"/>
      <c r="E16" s="504"/>
      <c r="F16" s="504"/>
      <c r="G16" s="504"/>
      <c r="I16" s="22"/>
      <c r="J16" s="22"/>
      <c r="K16" s="22"/>
      <c r="L16" s="22"/>
      <c r="M16" s="22"/>
      <c r="N16" s="22"/>
      <c r="O16" s="22"/>
      <c r="P16" s="22"/>
      <c r="Q16" s="22"/>
      <c r="R16" s="22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</row>
    <row r="17" spans="15:31" x14ac:dyDescent="0.3"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</row>
    <row r="18" spans="15:31" x14ac:dyDescent="0.3"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</row>
    <row r="19" spans="15:31" x14ac:dyDescent="0.3">
      <c r="O19" s="13"/>
      <c r="P19" s="13"/>
      <c r="Q19" s="13"/>
      <c r="R19" s="13"/>
      <c r="S19" s="13"/>
      <c r="T19" s="13"/>
      <c r="U19" s="13"/>
      <c r="V19" s="391"/>
      <c r="W19" s="391"/>
      <c r="X19" s="391"/>
      <c r="Y19" s="391"/>
      <c r="Z19" s="391"/>
      <c r="AA19" s="391"/>
      <c r="AB19" s="391"/>
      <c r="AC19" s="391"/>
      <c r="AD19" s="391"/>
      <c r="AE19" s="391"/>
    </row>
    <row r="20" spans="15:31" x14ac:dyDescent="0.3">
      <c r="O20" s="13"/>
      <c r="P20" s="13"/>
      <c r="Q20" s="13"/>
      <c r="R20" s="13"/>
      <c r="S20" s="13"/>
      <c r="T20" s="13"/>
      <c r="U20" s="13"/>
      <c r="V20" s="391"/>
      <c r="W20" s="391"/>
      <c r="X20" s="391"/>
      <c r="Y20" s="391"/>
      <c r="Z20" s="391"/>
      <c r="AA20" s="391"/>
      <c r="AB20" s="391"/>
      <c r="AC20" s="391"/>
      <c r="AD20" s="391"/>
      <c r="AE20" s="391"/>
    </row>
    <row r="21" spans="15:31" x14ac:dyDescent="0.3">
      <c r="O21" s="13"/>
      <c r="P21" s="13"/>
      <c r="Q21" s="13"/>
      <c r="R21" s="13"/>
      <c r="S21" s="13"/>
      <c r="T21" s="13"/>
      <c r="U21" s="13"/>
      <c r="V21" s="391"/>
      <c r="W21" s="391"/>
      <c r="X21" s="391"/>
      <c r="Y21" s="391"/>
      <c r="Z21" s="391"/>
      <c r="AA21" s="391"/>
      <c r="AB21" s="391"/>
      <c r="AC21" s="391"/>
      <c r="AD21" s="391"/>
      <c r="AE21" s="391"/>
    </row>
    <row r="22" spans="15:31" x14ac:dyDescent="0.3">
      <c r="O22" s="13"/>
      <c r="P22" s="13"/>
      <c r="Q22" s="13"/>
      <c r="R22" s="13"/>
      <c r="S22" s="13"/>
      <c r="T22" s="13"/>
      <c r="U22" s="13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</row>
    <row r="23" spans="15:31" x14ac:dyDescent="0.3">
      <c r="V23" s="391"/>
      <c r="W23" s="391"/>
      <c r="X23" s="391"/>
      <c r="Y23" s="391"/>
      <c r="Z23" s="391"/>
      <c r="AA23" s="391"/>
      <c r="AB23" s="391"/>
      <c r="AC23" s="391"/>
      <c r="AD23" s="391"/>
      <c r="AE23" s="391"/>
    </row>
    <row r="24" spans="15:31" x14ac:dyDescent="0.3"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2"/>
  <dimension ref="A1:Z26"/>
  <sheetViews>
    <sheetView showGridLines="0" zoomScale="120" zoomScaleNormal="120" workbookViewId="0">
      <selection activeCell="I10" sqref="I10:J11"/>
    </sheetView>
  </sheetViews>
  <sheetFormatPr defaultColWidth="8.6640625" defaultRowHeight="14.4" x14ac:dyDescent="0.3"/>
  <cols>
    <col min="3" max="5" width="12.6640625" customWidth="1"/>
    <col min="6" max="6" width="14" customWidth="1"/>
    <col min="7" max="8" width="12.6640625" customWidth="1"/>
    <col min="9" max="17" width="4.6640625" customWidth="1"/>
    <col min="18" max="18" width="4.6640625" bestFit="1" customWidth="1"/>
    <col min="19" max="19" width="4.44140625" bestFit="1" customWidth="1"/>
    <col min="20" max="20" width="6" customWidth="1"/>
  </cols>
  <sheetData>
    <row r="1" spans="1:26" x14ac:dyDescent="0.3">
      <c r="A1" s="2" t="s">
        <v>48</v>
      </c>
      <c r="B1" s="2" t="s">
        <v>508</v>
      </c>
      <c r="C1" s="391"/>
      <c r="D1" s="391"/>
      <c r="E1" s="391"/>
      <c r="F1" s="391"/>
      <c r="G1" s="391"/>
      <c r="H1" s="145" t="s">
        <v>50</v>
      </c>
    </row>
    <row r="2" spans="1:26" x14ac:dyDescent="0.3">
      <c r="A2" s="2" t="s">
        <v>51</v>
      </c>
      <c r="B2" s="2" t="s">
        <v>509</v>
      </c>
      <c r="C2" s="391"/>
      <c r="D2" s="391"/>
      <c r="E2" s="391"/>
      <c r="F2" s="391"/>
      <c r="G2" s="391"/>
      <c r="H2" s="391"/>
    </row>
    <row r="3" spans="1:26" x14ac:dyDescent="0.3">
      <c r="A3" s="3" t="s">
        <v>52</v>
      </c>
      <c r="B3" s="3" t="s">
        <v>53</v>
      </c>
      <c r="C3" s="391"/>
      <c r="D3" s="391"/>
      <c r="E3" s="391"/>
      <c r="F3" s="391"/>
      <c r="G3" s="391"/>
      <c r="H3" s="391"/>
      <c r="I3" s="506"/>
    </row>
    <row r="4" spans="1:26" x14ac:dyDescent="0.3">
      <c r="A4" s="3" t="s">
        <v>54</v>
      </c>
      <c r="B4" s="3" t="s">
        <v>55</v>
      </c>
      <c r="C4" s="391"/>
      <c r="D4" s="391"/>
      <c r="E4" s="391"/>
      <c r="F4" s="391"/>
      <c r="G4" s="391"/>
      <c r="H4" s="391"/>
      <c r="I4" s="497"/>
    </row>
    <row r="5" spans="1:26" x14ac:dyDescent="0.3">
      <c r="A5" s="4" t="s">
        <v>56</v>
      </c>
      <c r="B5" s="24"/>
      <c r="C5" s="391"/>
      <c r="D5" s="391"/>
      <c r="E5" s="391"/>
      <c r="F5" s="391"/>
      <c r="G5" s="391"/>
      <c r="H5" s="391"/>
      <c r="I5" s="498"/>
    </row>
    <row r="6" spans="1:26" x14ac:dyDescent="0.3">
      <c r="A6" s="4" t="s">
        <v>57</v>
      </c>
      <c r="B6" s="64"/>
      <c r="C6" s="391"/>
      <c r="D6" s="391"/>
      <c r="E6" s="391"/>
      <c r="F6" s="391"/>
      <c r="G6" s="391"/>
      <c r="H6" s="391"/>
    </row>
    <row r="7" spans="1:26" x14ac:dyDescent="0.3">
      <c r="C7" s="500"/>
      <c r="D7" s="500"/>
      <c r="E7" s="500"/>
      <c r="F7" s="500"/>
      <c r="G7" s="500"/>
      <c r="H7" s="500"/>
      <c r="I7" s="500"/>
      <c r="J7" s="66"/>
      <c r="K7" s="66"/>
    </row>
    <row r="8" spans="1:26" x14ac:dyDescent="0.3">
      <c r="C8" s="500"/>
      <c r="D8" s="500"/>
      <c r="E8" s="500"/>
      <c r="F8" s="500"/>
      <c r="G8" s="500"/>
      <c r="H8" s="500"/>
      <c r="I8" s="500"/>
    </row>
    <row r="9" spans="1:26" x14ac:dyDescent="0.3">
      <c r="C9" s="500"/>
      <c r="D9" s="500"/>
      <c r="E9" s="500"/>
      <c r="F9" s="404"/>
      <c r="G9" s="500"/>
      <c r="H9" s="500"/>
      <c r="I9" s="500"/>
      <c r="J9" s="507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</row>
    <row r="10" spans="1:26" x14ac:dyDescent="0.3">
      <c r="C10" s="500"/>
      <c r="D10" s="500"/>
      <c r="E10" s="500"/>
      <c r="F10" s="500"/>
      <c r="G10" s="500"/>
      <c r="H10" s="8"/>
      <c r="I10" s="409" t="s">
        <v>76</v>
      </c>
      <c r="J10" s="409"/>
      <c r="L10" s="465" t="s">
        <v>131</v>
      </c>
      <c r="M10" s="465"/>
      <c r="N10" s="465" t="s">
        <v>136</v>
      </c>
      <c r="P10" s="465" t="s">
        <v>149</v>
      </c>
      <c r="Q10" s="391"/>
      <c r="R10" s="465" t="s">
        <v>156</v>
      </c>
      <c r="T10" s="465" t="s">
        <v>281</v>
      </c>
    </row>
    <row r="11" spans="1:26" x14ac:dyDescent="0.3">
      <c r="H11" s="8"/>
      <c r="I11" s="409" t="s">
        <v>568</v>
      </c>
      <c r="J11" s="409"/>
      <c r="L11" s="488" t="s">
        <v>132</v>
      </c>
      <c r="M11" s="488"/>
      <c r="N11" s="488" t="s">
        <v>497</v>
      </c>
      <c r="P11" s="488" t="s">
        <v>148</v>
      </c>
      <c r="Q11" s="391"/>
      <c r="R11" s="488" t="s">
        <v>498</v>
      </c>
      <c r="T11" s="488" t="s">
        <v>282</v>
      </c>
    </row>
    <row r="12" spans="1:26" x14ac:dyDescent="0.3">
      <c r="B12" s="503"/>
      <c r="C12" s="504"/>
      <c r="D12" s="504"/>
      <c r="E12" s="504"/>
      <c r="G12" s="8" t="s">
        <v>510</v>
      </c>
      <c r="H12" s="8" t="s">
        <v>511</v>
      </c>
      <c r="I12" s="49">
        <v>1</v>
      </c>
      <c r="J12" s="49">
        <v>0.91800000000000004</v>
      </c>
      <c r="K12" s="49">
        <v>1.2522</v>
      </c>
      <c r="L12" s="49">
        <v>1.2318</v>
      </c>
      <c r="M12" s="49">
        <v>1.1129</v>
      </c>
      <c r="N12" s="49">
        <v>1.2948999999999999</v>
      </c>
      <c r="O12" s="49">
        <v>1.4725999999999999</v>
      </c>
      <c r="P12" s="49">
        <v>1.3824000000000001</v>
      </c>
      <c r="Q12" s="49">
        <v>1.2062999999999999</v>
      </c>
      <c r="R12" s="49">
        <v>1.5186999999999999</v>
      </c>
      <c r="S12" s="49">
        <v>1.6647000000000001</v>
      </c>
      <c r="T12" s="49">
        <v>1.7049000000000001</v>
      </c>
    </row>
    <row r="13" spans="1:26" x14ac:dyDescent="0.3">
      <c r="C13" s="504"/>
      <c r="D13" s="504"/>
      <c r="E13" s="504"/>
      <c r="G13" s="8" t="s">
        <v>300</v>
      </c>
      <c r="H13" s="8" t="s">
        <v>15</v>
      </c>
      <c r="I13" s="49">
        <v>1</v>
      </c>
      <c r="J13" s="49">
        <v>0.77059999999999995</v>
      </c>
      <c r="K13" s="49">
        <v>1.079</v>
      </c>
      <c r="L13" s="49">
        <v>1.0955999999999999</v>
      </c>
      <c r="M13" s="49">
        <v>1.0650999999999999</v>
      </c>
      <c r="N13" s="49">
        <v>1.1378999999999999</v>
      </c>
      <c r="O13" s="49">
        <v>1.3075000000000001</v>
      </c>
      <c r="P13" s="49">
        <v>1.3447</v>
      </c>
      <c r="Q13" s="49">
        <v>1.2371000000000001</v>
      </c>
      <c r="R13" s="49">
        <v>1.3677999999999999</v>
      </c>
      <c r="S13" s="49">
        <v>1.4902</v>
      </c>
      <c r="T13" s="49">
        <v>1.4781</v>
      </c>
    </row>
    <row r="14" spans="1:26" x14ac:dyDescent="0.3">
      <c r="C14" s="504"/>
      <c r="D14" s="504"/>
      <c r="E14" s="504"/>
      <c r="F14" s="504"/>
      <c r="G14" s="504"/>
      <c r="H14" s="504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391"/>
      <c r="T14" s="391"/>
      <c r="U14" s="391"/>
      <c r="V14" s="391"/>
      <c r="W14" s="391"/>
      <c r="X14" s="391"/>
      <c r="Y14" s="391"/>
      <c r="Z14" s="391"/>
    </row>
    <row r="15" spans="1:26" x14ac:dyDescent="0.3"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391"/>
      <c r="T15" s="391"/>
      <c r="U15" s="391"/>
      <c r="V15" s="391"/>
      <c r="W15" s="391"/>
      <c r="X15" s="391"/>
      <c r="Y15" s="391"/>
      <c r="Z15" s="391"/>
    </row>
    <row r="16" spans="1:26" x14ac:dyDescent="0.3"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481"/>
      <c r="Q16" s="481"/>
      <c r="R16" s="481"/>
      <c r="S16" s="391"/>
      <c r="T16" s="391"/>
      <c r="U16" s="391"/>
      <c r="V16" s="391"/>
      <c r="W16" s="391"/>
      <c r="X16" s="391"/>
      <c r="Y16" s="391"/>
      <c r="Z16" s="391"/>
    </row>
    <row r="17" spans="3:26" x14ac:dyDescent="0.3">
      <c r="C17" s="504"/>
      <c r="D17" s="504"/>
      <c r="E17" s="504"/>
      <c r="F17" s="504"/>
      <c r="G17" s="504"/>
      <c r="H17" s="504"/>
      <c r="I17" s="69"/>
      <c r="J17" s="69"/>
      <c r="K17" s="69"/>
      <c r="L17" s="69"/>
      <c r="M17" s="69"/>
      <c r="N17" s="69"/>
      <c r="O17" s="69"/>
      <c r="P17" s="69"/>
      <c r="Q17" s="69"/>
      <c r="R17" s="391"/>
      <c r="S17" s="391"/>
      <c r="T17" s="391"/>
      <c r="U17" s="391"/>
      <c r="V17" s="391"/>
      <c r="W17" s="391"/>
      <c r="X17" s="391"/>
      <c r="Y17" s="391"/>
      <c r="Z17" s="391"/>
    </row>
    <row r="18" spans="3:26" x14ac:dyDescent="0.3">
      <c r="C18" s="508"/>
      <c r="D18" s="508"/>
      <c r="E18" s="508"/>
      <c r="F18" s="508"/>
      <c r="G18" s="508"/>
      <c r="H18" s="508"/>
      <c r="R18" s="391"/>
      <c r="S18" s="391"/>
      <c r="T18" s="391"/>
      <c r="U18" s="391"/>
      <c r="V18" s="391"/>
      <c r="W18" s="391"/>
      <c r="X18" s="391"/>
      <c r="Y18" s="391"/>
      <c r="Z18" s="391"/>
    </row>
    <row r="19" spans="3:26" x14ac:dyDescent="0.3">
      <c r="C19" s="69"/>
      <c r="D19" s="69"/>
      <c r="E19" s="69"/>
      <c r="F19" s="69"/>
      <c r="G19" s="69"/>
      <c r="H19" s="69"/>
      <c r="R19" s="391"/>
      <c r="S19" s="391"/>
      <c r="T19" s="391"/>
      <c r="U19" s="391"/>
      <c r="V19" s="391"/>
      <c r="W19" s="391"/>
      <c r="X19" s="391"/>
      <c r="Y19" s="391"/>
      <c r="Z19" s="391"/>
    </row>
    <row r="20" spans="3:26" x14ac:dyDescent="0.3">
      <c r="R20" s="391"/>
      <c r="S20" s="391"/>
      <c r="T20" s="391"/>
      <c r="U20" s="391"/>
      <c r="V20" s="391"/>
      <c r="W20" s="391"/>
      <c r="X20" s="391"/>
      <c r="Y20" s="391"/>
      <c r="Z20" s="391"/>
    </row>
    <row r="21" spans="3:26" x14ac:dyDescent="0.3">
      <c r="R21" s="391"/>
      <c r="S21" s="391"/>
      <c r="T21" s="391"/>
      <c r="U21" s="391"/>
      <c r="V21" s="391"/>
      <c r="W21" s="391"/>
      <c r="X21" s="391"/>
      <c r="Y21" s="391"/>
      <c r="Z21" s="391"/>
    </row>
    <row r="22" spans="3:26" x14ac:dyDescent="0.3"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</row>
    <row r="23" spans="3:26" x14ac:dyDescent="0.3">
      <c r="J23" s="391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1"/>
      <c r="X23" s="391"/>
      <c r="Y23" s="391"/>
      <c r="Z23" s="391"/>
    </row>
    <row r="24" spans="3:26" x14ac:dyDescent="0.3"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</row>
    <row r="25" spans="3:26" x14ac:dyDescent="0.3"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</row>
    <row r="26" spans="3:26" x14ac:dyDescent="0.3"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/>
    </row>
  </sheetData>
  <hyperlinks>
    <hyperlink ref="H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3"/>
  <dimension ref="A1:Q42"/>
  <sheetViews>
    <sheetView showGridLines="0" zoomScale="120" zoomScaleNormal="120" workbookViewId="0">
      <selection activeCell="D10" sqref="D10"/>
    </sheetView>
  </sheetViews>
  <sheetFormatPr defaultColWidth="9.109375" defaultRowHeight="10.199999999999999" x14ac:dyDescent="0.2"/>
  <cols>
    <col min="1" max="1" width="12.109375" style="510" customWidth="1"/>
    <col min="2" max="2" width="36.44140625" style="510" customWidth="1"/>
    <col min="3" max="3" width="15" style="510" customWidth="1"/>
    <col min="4" max="5" width="11.6640625" style="510" customWidth="1"/>
    <col min="6" max="10" width="5" style="510" customWidth="1"/>
    <col min="11" max="13" width="4.88671875" style="510" bestFit="1" customWidth="1"/>
    <col min="14" max="14" width="5.6640625" style="510" bestFit="1" customWidth="1"/>
    <col min="15" max="15" width="6.44140625" style="510" bestFit="1" customWidth="1"/>
    <col min="16" max="16384" width="9.109375" style="510"/>
  </cols>
  <sheetData>
    <row r="1" spans="1:17" ht="14.4" x14ac:dyDescent="0.3">
      <c r="A1" s="2" t="s">
        <v>48</v>
      </c>
      <c r="B1" s="2" t="s">
        <v>512</v>
      </c>
      <c r="C1" s="509"/>
      <c r="D1" s="509"/>
      <c r="E1" s="459"/>
      <c r="I1" s="145" t="s">
        <v>50</v>
      </c>
    </row>
    <row r="2" spans="1:17" ht="14.4" x14ac:dyDescent="0.3">
      <c r="A2" s="2" t="s">
        <v>51</v>
      </c>
      <c r="B2" s="2" t="s">
        <v>513</v>
      </c>
      <c r="C2" s="509"/>
      <c r="D2" s="509"/>
      <c r="E2" s="509"/>
    </row>
    <row r="3" spans="1:17" ht="14.4" x14ac:dyDescent="0.3">
      <c r="A3" s="3" t="s">
        <v>52</v>
      </c>
      <c r="B3" s="3" t="s">
        <v>53</v>
      </c>
      <c r="C3" s="509"/>
      <c r="D3" s="509"/>
      <c r="E3" s="509"/>
    </row>
    <row r="4" spans="1:17" ht="14.4" x14ac:dyDescent="0.3">
      <c r="A4" s="3" t="s">
        <v>54</v>
      </c>
      <c r="B4" s="3" t="s">
        <v>55</v>
      </c>
      <c r="C4" s="509"/>
      <c r="D4" s="509"/>
      <c r="E4" s="509"/>
    </row>
    <row r="5" spans="1:17" ht="14.4" x14ac:dyDescent="0.3">
      <c r="A5" s="4" t="s">
        <v>56</v>
      </c>
      <c r="B5" s="511" t="s">
        <v>514</v>
      </c>
      <c r="C5" s="512"/>
      <c r="D5" s="509"/>
      <c r="E5" s="509"/>
    </row>
    <row r="6" spans="1:17" ht="14.4" x14ac:dyDescent="0.3">
      <c r="A6" s="4" t="s">
        <v>57</v>
      </c>
      <c r="B6" s="511" t="s">
        <v>579</v>
      </c>
      <c r="C6" s="509"/>
      <c r="D6" s="509"/>
      <c r="E6" s="509"/>
    </row>
    <row r="7" spans="1:17" x14ac:dyDescent="0.2">
      <c r="B7" s="513"/>
    </row>
    <row r="8" spans="1:17" x14ac:dyDescent="0.2">
      <c r="F8" s="409" t="s">
        <v>76</v>
      </c>
      <c r="G8" s="409"/>
      <c r="I8" s="465" t="s">
        <v>131</v>
      </c>
      <c r="J8" s="465"/>
      <c r="K8" s="465" t="s">
        <v>136</v>
      </c>
      <c r="M8" s="465" t="s">
        <v>149</v>
      </c>
      <c r="O8" s="465" t="s">
        <v>156</v>
      </c>
      <c r="Q8" s="465" t="s">
        <v>281</v>
      </c>
    </row>
    <row r="9" spans="1:17" x14ac:dyDescent="0.2">
      <c r="D9" s="514"/>
      <c r="E9" s="515"/>
      <c r="F9" s="409" t="s">
        <v>568</v>
      </c>
      <c r="G9" s="409"/>
      <c r="I9" s="488" t="s">
        <v>132</v>
      </c>
      <c r="J9" s="488"/>
      <c r="K9" s="488" t="s">
        <v>497</v>
      </c>
      <c r="M9" s="488" t="s">
        <v>148</v>
      </c>
      <c r="O9" s="488" t="s">
        <v>498</v>
      </c>
      <c r="Q9" s="488" t="s">
        <v>282</v>
      </c>
    </row>
    <row r="10" spans="1:17" x14ac:dyDescent="0.2">
      <c r="A10" s="516"/>
      <c r="D10" s="517" t="s">
        <v>584</v>
      </c>
      <c r="E10" s="510" t="s">
        <v>515</v>
      </c>
      <c r="F10" s="518">
        <v>0.86</v>
      </c>
      <c r="G10" s="518">
        <v>1.78</v>
      </c>
      <c r="H10" s="518">
        <v>3.14</v>
      </c>
      <c r="I10" s="518">
        <v>3.01</v>
      </c>
      <c r="J10" s="518">
        <v>0.51</v>
      </c>
      <c r="K10" s="518">
        <v>1.17</v>
      </c>
      <c r="L10" s="352">
        <v>1.81</v>
      </c>
      <c r="M10" s="352">
        <v>1.9</v>
      </c>
      <c r="N10" s="352">
        <v>0.82</v>
      </c>
      <c r="O10" s="352">
        <v>1.35</v>
      </c>
      <c r="P10" s="510">
        <f>ROUND('22'!Q9,2)</f>
        <v>1.98</v>
      </c>
      <c r="Q10" s="510">
        <f>ROUND('22'!R9,2)</f>
        <v>2.48</v>
      </c>
    </row>
    <row r="11" spans="1:17" s="517" customFormat="1" x14ac:dyDescent="0.2">
      <c r="A11" s="519"/>
      <c r="D11" s="517" t="s">
        <v>516</v>
      </c>
      <c r="E11" s="517" t="s">
        <v>517</v>
      </c>
      <c r="F11" s="520">
        <v>0.39290000000000003</v>
      </c>
      <c r="G11" s="520">
        <v>0.4128</v>
      </c>
      <c r="H11" s="520">
        <v>0.43630000000000002</v>
      </c>
      <c r="I11" s="520">
        <v>0.42299999999999999</v>
      </c>
      <c r="J11" s="520">
        <v>0.42909999999999998</v>
      </c>
      <c r="K11" s="520">
        <v>0.41420000000000001</v>
      </c>
      <c r="L11" s="520">
        <v>0.40639999999999998</v>
      </c>
      <c r="M11" s="520">
        <v>0.42720000000000002</v>
      </c>
      <c r="N11" s="521">
        <v>0.61850000000000005</v>
      </c>
      <c r="O11" s="521">
        <v>0.51780000000000004</v>
      </c>
      <c r="P11" s="521">
        <v>0.49619999999999997</v>
      </c>
      <c r="Q11" s="522">
        <v>0.49840000000000001</v>
      </c>
    </row>
    <row r="12" spans="1:17" s="517" customFormat="1" x14ac:dyDescent="0.2">
      <c r="D12" s="517" t="s">
        <v>518</v>
      </c>
      <c r="E12" s="517" t="s">
        <v>519</v>
      </c>
      <c r="F12" s="520">
        <v>0.85370000000000001</v>
      </c>
      <c r="G12" s="520">
        <v>0.88660000000000005</v>
      </c>
      <c r="H12" s="520">
        <v>0.91700000000000004</v>
      </c>
      <c r="I12" s="520">
        <v>0.92989999999999995</v>
      </c>
      <c r="J12" s="520">
        <v>0.94550000000000001</v>
      </c>
      <c r="K12" s="520">
        <v>0.93640000000000001</v>
      </c>
      <c r="L12" s="520">
        <v>0.92679999999999996</v>
      </c>
      <c r="M12" s="520">
        <v>0.95389999999999997</v>
      </c>
      <c r="N12" s="521">
        <v>1.1266</v>
      </c>
      <c r="O12" s="521">
        <v>1.0410999999999999</v>
      </c>
      <c r="P12" s="521">
        <v>1.0011000000000001</v>
      </c>
      <c r="Q12" s="522">
        <v>0.9839</v>
      </c>
    </row>
    <row r="13" spans="1:17" s="517" customFormat="1" x14ac:dyDescent="0.2">
      <c r="D13" s="510" t="s">
        <v>520</v>
      </c>
      <c r="E13" s="510" t="s">
        <v>521</v>
      </c>
      <c r="F13" s="520">
        <v>0.8125</v>
      </c>
      <c r="G13" s="520">
        <v>0.84199999999999997</v>
      </c>
      <c r="H13" s="520">
        <v>0.86299999999999999</v>
      </c>
      <c r="I13" s="520">
        <v>0.87270000000000003</v>
      </c>
      <c r="J13" s="520">
        <v>0.87880000000000003</v>
      </c>
      <c r="K13" s="520">
        <v>0.86409999999999998</v>
      </c>
      <c r="L13" s="520">
        <v>0.85170000000000001</v>
      </c>
      <c r="M13" s="520">
        <v>0.87660000000000005</v>
      </c>
      <c r="N13" s="521">
        <v>1.0335000000000001</v>
      </c>
      <c r="O13" s="521">
        <v>0.95660000000000001</v>
      </c>
      <c r="P13" s="521">
        <v>0.91720000000000002</v>
      </c>
      <c r="Q13" s="523">
        <v>0.89700000000000002</v>
      </c>
    </row>
    <row r="14" spans="1:17" s="517" customFormat="1" x14ac:dyDescent="0.2"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</row>
    <row r="15" spans="1:17" s="517" customFormat="1" x14ac:dyDescent="0.2">
      <c r="F15" s="523"/>
      <c r="G15" s="523"/>
      <c r="H15" s="523"/>
      <c r="I15" s="523"/>
      <c r="J15" s="523"/>
      <c r="K15" s="523"/>
      <c r="L15" s="523"/>
      <c r="M15" s="523"/>
      <c r="N15" s="523"/>
      <c r="O15" s="524"/>
      <c r="P15" s="524"/>
      <c r="Q15" s="524"/>
    </row>
    <row r="16" spans="1:17" ht="12.75" customHeight="1" x14ac:dyDescent="0.2">
      <c r="F16" s="523"/>
      <c r="G16" s="523"/>
      <c r="H16" s="523"/>
      <c r="I16" s="523"/>
      <c r="J16" s="523"/>
      <c r="K16" s="523"/>
      <c r="L16" s="523"/>
      <c r="M16" s="523"/>
      <c r="N16" s="523"/>
      <c r="O16" s="524"/>
      <c r="P16" s="524"/>
      <c r="Q16" s="524"/>
    </row>
    <row r="25" spans="2:14" x14ac:dyDescent="0.2">
      <c r="F25" s="352"/>
      <c r="G25" s="352"/>
      <c r="H25" s="352"/>
      <c r="I25" s="352"/>
      <c r="J25" s="352"/>
      <c r="K25" s="352"/>
    </row>
    <row r="26" spans="2:14" x14ac:dyDescent="0.2">
      <c r="F26" s="352"/>
      <c r="G26" s="352"/>
      <c r="H26" s="352"/>
      <c r="I26" s="352"/>
      <c r="J26" s="352"/>
      <c r="K26" s="352"/>
    </row>
    <row r="27" spans="2:14" x14ac:dyDescent="0.2">
      <c r="F27" s="352"/>
      <c r="G27" s="352"/>
      <c r="H27" s="352"/>
      <c r="I27" s="352"/>
      <c r="J27" s="352"/>
      <c r="K27" s="352"/>
      <c r="N27" s="525"/>
    </row>
    <row r="28" spans="2:14" x14ac:dyDescent="0.2">
      <c r="F28" s="352"/>
      <c r="G28" s="352"/>
      <c r="H28" s="352"/>
      <c r="I28" s="352"/>
      <c r="J28" s="352"/>
      <c r="K28" s="352"/>
      <c r="N28" s="525"/>
    </row>
    <row r="29" spans="2:14" x14ac:dyDescent="0.2">
      <c r="F29" s="525"/>
      <c r="G29" s="525"/>
      <c r="H29" s="525"/>
      <c r="N29" s="525"/>
    </row>
    <row r="30" spans="2:14" ht="14.4" x14ac:dyDescent="0.3">
      <c r="B30" s="517"/>
      <c r="F30"/>
      <c r="G30"/>
      <c r="H30"/>
      <c r="I30"/>
      <c r="J30"/>
      <c r="K30"/>
    </row>
    <row r="32" spans="2:14" ht="14.4" x14ac:dyDescent="0.3">
      <c r="F32" s="526"/>
      <c r="G32" s="526"/>
      <c r="H32" s="526"/>
    </row>
    <row r="42" spans="3:3" ht="14.4" x14ac:dyDescent="0.3">
      <c r="C42" s="527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4"/>
  <dimension ref="A1:I46"/>
  <sheetViews>
    <sheetView zoomScale="120" zoomScaleNormal="120" workbookViewId="0">
      <selection activeCell="B6" sqref="B6"/>
    </sheetView>
  </sheetViews>
  <sheetFormatPr defaultColWidth="9.109375" defaultRowHeight="14.4" x14ac:dyDescent="0.3"/>
  <cols>
    <col min="1" max="2" width="9.109375" style="509"/>
    <col min="3" max="6" width="12.77734375" style="509" customWidth="1"/>
    <col min="7" max="7" width="16.44140625" style="509" customWidth="1"/>
    <col min="8" max="16384" width="9.109375" style="509"/>
  </cols>
  <sheetData>
    <row r="1" spans="1:9" x14ac:dyDescent="0.3">
      <c r="A1" s="2" t="s">
        <v>48</v>
      </c>
      <c r="B1" s="2" t="s">
        <v>522</v>
      </c>
      <c r="G1" s="528"/>
      <c r="I1" s="145" t="s">
        <v>50</v>
      </c>
    </row>
    <row r="2" spans="1:9" x14ac:dyDescent="0.3">
      <c r="A2" s="2" t="s">
        <v>51</v>
      </c>
      <c r="B2" s="529" t="s">
        <v>571</v>
      </c>
    </row>
    <row r="3" spans="1:9" x14ac:dyDescent="0.3">
      <c r="A3" s="3" t="s">
        <v>52</v>
      </c>
      <c r="B3" s="3" t="s">
        <v>53</v>
      </c>
      <c r="G3" s="352"/>
    </row>
    <row r="4" spans="1:9" x14ac:dyDescent="0.3">
      <c r="A4" s="3" t="s">
        <v>54</v>
      </c>
      <c r="B4" s="3" t="s">
        <v>55</v>
      </c>
      <c r="G4" s="352"/>
    </row>
    <row r="5" spans="1:9" x14ac:dyDescent="0.3">
      <c r="A5" s="4" t="s">
        <v>56</v>
      </c>
    </row>
    <row r="6" spans="1:9" x14ac:dyDescent="0.3">
      <c r="A6" s="4" t="s">
        <v>57</v>
      </c>
      <c r="B6" s="512" t="s">
        <v>478</v>
      </c>
    </row>
    <row r="7" spans="1:9" x14ac:dyDescent="0.3">
      <c r="C7" s="530"/>
      <c r="D7" s="530"/>
      <c r="E7" s="530"/>
      <c r="F7" s="530"/>
      <c r="G7" s="530"/>
    </row>
    <row r="8" spans="1:9" x14ac:dyDescent="0.3">
      <c r="C8" s="530"/>
      <c r="D8" s="530"/>
      <c r="E8" s="530"/>
      <c r="F8" s="530"/>
      <c r="G8" s="530"/>
    </row>
    <row r="9" spans="1:9" x14ac:dyDescent="0.3">
      <c r="C9" s="530"/>
      <c r="D9" s="530"/>
      <c r="E9" s="530"/>
      <c r="F9" s="530"/>
      <c r="G9" s="530"/>
      <c r="I9" s="531" t="s">
        <v>523</v>
      </c>
    </row>
    <row r="10" spans="1:9" x14ac:dyDescent="0.3">
      <c r="B10" s="503"/>
      <c r="C10" s="532"/>
      <c r="D10" s="532"/>
      <c r="E10" s="532"/>
      <c r="F10" s="510" t="s">
        <v>465</v>
      </c>
      <c r="G10" s="531" t="s">
        <v>466</v>
      </c>
      <c r="I10" s="533">
        <v>0.57599999999999996</v>
      </c>
    </row>
    <row r="11" spans="1:9" x14ac:dyDescent="0.3">
      <c r="C11" s="532"/>
      <c r="D11" s="532"/>
      <c r="E11" s="532"/>
      <c r="F11" s="510" t="s">
        <v>461</v>
      </c>
      <c r="G11" s="510" t="s">
        <v>561</v>
      </c>
      <c r="I11" s="533">
        <v>0.66830000000000001</v>
      </c>
    </row>
    <row r="12" spans="1:9" x14ac:dyDescent="0.3">
      <c r="C12" s="532"/>
      <c r="D12" s="532"/>
      <c r="E12" s="532"/>
      <c r="F12" s="510" t="s">
        <v>460</v>
      </c>
      <c r="G12" s="510" t="s">
        <v>195</v>
      </c>
      <c r="I12" s="533">
        <v>0.55400000000000005</v>
      </c>
    </row>
    <row r="13" spans="1:9" x14ac:dyDescent="0.3">
      <c r="C13" s="532"/>
      <c r="D13" s="532"/>
      <c r="E13" s="532"/>
      <c r="F13" s="510" t="s">
        <v>459</v>
      </c>
      <c r="G13" s="510" t="s">
        <v>194</v>
      </c>
      <c r="I13" s="534">
        <v>0.47120000000000001</v>
      </c>
    </row>
    <row r="14" spans="1:9" x14ac:dyDescent="0.3">
      <c r="C14" s="532"/>
      <c r="D14" s="532"/>
      <c r="E14" s="532"/>
    </row>
    <row r="15" spans="1:9" x14ac:dyDescent="0.3">
      <c r="C15" s="532"/>
      <c r="D15" s="532"/>
      <c r="E15" s="532"/>
    </row>
    <row r="16" spans="1:9" x14ac:dyDescent="0.3">
      <c r="C16" s="535"/>
      <c r="D16" s="535"/>
      <c r="E16" s="535"/>
      <c r="F16" s="510"/>
      <c r="G16" s="510"/>
    </row>
    <row r="17" spans="3:9" x14ac:dyDescent="0.3">
      <c r="C17" s="536"/>
      <c r="D17" s="536"/>
      <c r="E17" s="536"/>
      <c r="F17" s="510"/>
      <c r="G17" s="531"/>
    </row>
    <row r="18" spans="3:9" x14ac:dyDescent="0.3">
      <c r="F18" s="510"/>
      <c r="G18" s="510"/>
    </row>
    <row r="22" spans="3:9" x14ac:dyDescent="0.3">
      <c r="F22" s="510"/>
      <c r="G22" s="510"/>
      <c r="I22" s="537"/>
    </row>
    <row r="23" spans="3:9" x14ac:dyDescent="0.3">
      <c r="F23" s="510"/>
      <c r="G23" s="510"/>
    </row>
    <row r="24" spans="3:9" x14ac:dyDescent="0.3">
      <c r="F24" s="510"/>
      <c r="G24" s="531"/>
    </row>
    <row r="25" spans="3:9" x14ac:dyDescent="0.3">
      <c r="F25" s="510"/>
      <c r="G25" s="510"/>
    </row>
    <row r="26" spans="3:9" x14ac:dyDescent="0.3">
      <c r="F26" s="510"/>
      <c r="G26" s="510"/>
    </row>
    <row r="27" spans="3:9" x14ac:dyDescent="0.3">
      <c r="F27" s="510"/>
      <c r="G27" s="510"/>
    </row>
    <row r="28" spans="3:9" x14ac:dyDescent="0.3">
      <c r="F28" s="510"/>
      <c r="G28" s="510"/>
    </row>
    <row r="29" spans="3:9" x14ac:dyDescent="0.3">
      <c r="F29" s="510"/>
      <c r="G29" s="531"/>
    </row>
    <row r="30" spans="3:9" x14ac:dyDescent="0.3">
      <c r="F30" s="510"/>
      <c r="G30" s="510"/>
    </row>
    <row r="31" spans="3:9" x14ac:dyDescent="0.3">
      <c r="F31" s="510"/>
      <c r="G31" s="510"/>
    </row>
    <row r="32" spans="3:9" x14ac:dyDescent="0.3">
      <c r="F32" s="510"/>
      <c r="G32" s="510"/>
    </row>
    <row r="33" spans="6:7" x14ac:dyDescent="0.3">
      <c r="F33" s="510"/>
      <c r="G33" s="510"/>
    </row>
    <row r="34" spans="6:7" x14ac:dyDescent="0.3">
      <c r="F34" s="510"/>
      <c r="G34" s="510"/>
    </row>
    <row r="35" spans="6:7" x14ac:dyDescent="0.3">
      <c r="F35" s="510"/>
      <c r="G35" s="531"/>
    </row>
    <row r="36" spans="6:7" x14ac:dyDescent="0.3">
      <c r="F36" s="510"/>
      <c r="G36" s="510"/>
    </row>
    <row r="37" spans="6:7" x14ac:dyDescent="0.3">
      <c r="F37" s="510"/>
      <c r="G37" s="510"/>
    </row>
    <row r="38" spans="6:7" x14ac:dyDescent="0.3">
      <c r="G38" s="510"/>
    </row>
    <row r="45" spans="6:7" x14ac:dyDescent="0.3">
      <c r="G45" s="531"/>
    </row>
    <row r="46" spans="6:7" x14ac:dyDescent="0.3">
      <c r="G46" s="510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P39"/>
  <sheetViews>
    <sheetView showGridLines="0" zoomScale="120" zoomScaleNormal="120" workbookViewId="0">
      <selection activeCell="H1" sqref="H1:I1"/>
    </sheetView>
  </sheetViews>
  <sheetFormatPr defaultRowHeight="14.4" x14ac:dyDescent="0.3"/>
  <cols>
    <col min="8" max="8" width="13.44140625" customWidth="1"/>
    <col min="9" max="9" width="13.33203125" customWidth="1"/>
    <col min="10" max="11" width="10.44140625" customWidth="1"/>
  </cols>
  <sheetData>
    <row r="1" spans="1:16" s="8" customFormat="1" ht="10.199999999999999" x14ac:dyDescent="0.2">
      <c r="A1" s="2" t="s">
        <v>48</v>
      </c>
      <c r="B1" s="2" t="s">
        <v>49</v>
      </c>
      <c r="H1" s="581" t="s">
        <v>50</v>
      </c>
      <c r="I1" s="582"/>
    </row>
    <row r="2" spans="1:16" s="8" customFormat="1" ht="10.199999999999999" x14ac:dyDescent="0.2">
      <c r="A2" s="2" t="s">
        <v>51</v>
      </c>
      <c r="B2" s="2" t="s">
        <v>261</v>
      </c>
    </row>
    <row r="3" spans="1:16" s="8" customFormat="1" ht="10.199999999999999" x14ac:dyDescent="0.2">
      <c r="A3" s="3" t="s">
        <v>52</v>
      </c>
      <c r="B3" s="3" t="s">
        <v>53</v>
      </c>
    </row>
    <row r="4" spans="1:16" s="8" customFormat="1" ht="10.199999999999999" x14ac:dyDescent="0.2">
      <c r="A4" s="3" t="s">
        <v>54</v>
      </c>
      <c r="B4" s="3" t="s">
        <v>55</v>
      </c>
    </row>
    <row r="5" spans="1:16" s="8" customFormat="1" ht="10.199999999999999" x14ac:dyDescent="0.2">
      <c r="A5" s="4" t="s">
        <v>56</v>
      </c>
      <c r="B5" s="64" t="s">
        <v>196</v>
      </c>
    </row>
    <row r="6" spans="1:16" s="8" customFormat="1" ht="10.199999999999999" x14ac:dyDescent="0.2">
      <c r="A6" s="4" t="s">
        <v>57</v>
      </c>
      <c r="B6" s="108" t="s">
        <v>263</v>
      </c>
    </row>
    <row r="9" spans="1:16" x14ac:dyDescent="0.3">
      <c r="H9" s="8"/>
      <c r="I9" s="5"/>
      <c r="J9" s="6">
        <v>44561</v>
      </c>
      <c r="K9" s="6">
        <v>44926</v>
      </c>
      <c r="L9" s="6">
        <v>45291</v>
      </c>
      <c r="M9" s="6">
        <v>45382</v>
      </c>
      <c r="N9" s="6">
        <v>45473</v>
      </c>
      <c r="O9" s="6">
        <v>45565</v>
      </c>
      <c r="P9" s="6">
        <v>45657</v>
      </c>
    </row>
    <row r="10" spans="1:16" x14ac:dyDescent="0.3">
      <c r="H10" s="5" t="s">
        <v>25</v>
      </c>
      <c r="I10" s="5" t="s">
        <v>0</v>
      </c>
      <c r="J10" s="7">
        <v>2053.232</v>
      </c>
      <c r="K10" s="7">
        <v>2351.6779999999999</v>
      </c>
      <c r="L10" s="7">
        <v>2945.03</v>
      </c>
      <c r="M10" s="117">
        <v>2986.1610000000001</v>
      </c>
      <c r="N10" s="117">
        <v>3126.1759999999999</v>
      </c>
      <c r="O10" s="117">
        <v>3180.663</v>
      </c>
      <c r="P10" s="117">
        <v>3422.6</v>
      </c>
    </row>
    <row r="11" spans="1:16" x14ac:dyDescent="0.3">
      <c r="H11" s="5" t="s">
        <v>175</v>
      </c>
      <c r="I11" s="5" t="s">
        <v>174</v>
      </c>
      <c r="J11" s="7">
        <v>64.736712585649997</v>
      </c>
      <c r="K11" s="7">
        <v>70.298271729909999</v>
      </c>
      <c r="L11" s="7">
        <v>74.412233922169975</v>
      </c>
      <c r="M11" s="7">
        <v>67.28358590277</v>
      </c>
      <c r="N11" s="7">
        <v>67.514799735539967</v>
      </c>
      <c r="O11" s="117">
        <v>70.146416304359988</v>
      </c>
      <c r="P11" s="117">
        <v>72.818880598469988</v>
      </c>
    </row>
    <row r="12" spans="1:16" x14ac:dyDescent="0.3">
      <c r="H12" s="5" t="s">
        <v>74</v>
      </c>
      <c r="I12" s="5" t="s">
        <v>72</v>
      </c>
      <c r="J12" s="7">
        <v>2.3297405580000001</v>
      </c>
      <c r="K12" s="7">
        <v>1.44912573277</v>
      </c>
      <c r="L12" s="7">
        <v>1.4219879481499997</v>
      </c>
      <c r="M12" s="117">
        <v>1.3988942</v>
      </c>
      <c r="N12" s="117">
        <v>1.399</v>
      </c>
      <c r="O12" s="117">
        <v>1.3859999999999999</v>
      </c>
      <c r="P12" s="117">
        <v>1.357</v>
      </c>
    </row>
    <row r="13" spans="1:16" x14ac:dyDescent="0.3">
      <c r="H13" s="5" t="s">
        <v>47</v>
      </c>
      <c r="I13" s="5" t="s">
        <v>1</v>
      </c>
      <c r="J13" s="7">
        <v>216.40581826604998</v>
      </c>
      <c r="K13" s="7">
        <v>243.99664316753001</v>
      </c>
      <c r="L13" s="7">
        <v>250.45419692627001</v>
      </c>
      <c r="M13" s="117">
        <v>300.21240868422001</v>
      </c>
      <c r="N13" s="117">
        <v>265.46647621617956</v>
      </c>
      <c r="O13" s="117">
        <v>288.09071531217</v>
      </c>
      <c r="P13" s="117">
        <v>310.26161221838998</v>
      </c>
    </row>
    <row r="14" spans="1:16" x14ac:dyDescent="0.3">
      <c r="H14" s="5" t="s">
        <v>75</v>
      </c>
      <c r="I14" s="5" t="s">
        <v>73</v>
      </c>
      <c r="J14" s="7">
        <v>4.2889560958599997</v>
      </c>
      <c r="K14" s="7">
        <v>4.1009799959800004</v>
      </c>
      <c r="L14" s="7">
        <v>3.8386607120500007</v>
      </c>
      <c r="M14" s="117">
        <v>3.6495962658799996</v>
      </c>
      <c r="N14" s="117">
        <v>3.8653847681100002</v>
      </c>
      <c r="O14" s="117">
        <v>4.0400121999700014</v>
      </c>
      <c r="P14" s="117">
        <v>4.1306372951299979</v>
      </c>
    </row>
    <row r="15" spans="1:16" x14ac:dyDescent="0.3">
      <c r="H15" s="8"/>
      <c r="I15" s="8"/>
      <c r="J15" s="8"/>
      <c r="K15" s="8"/>
    </row>
    <row r="16" spans="1:16" x14ac:dyDescent="0.3">
      <c r="H16" s="8"/>
      <c r="I16" s="8"/>
      <c r="J16" s="8"/>
      <c r="K16" s="8"/>
      <c r="M16" s="103"/>
      <c r="N16" s="103"/>
    </row>
    <row r="17" spans="8:14" x14ac:dyDescent="0.3">
      <c r="H17" s="9"/>
      <c r="I17" s="9"/>
      <c r="J17" s="9"/>
      <c r="K17" s="9"/>
      <c r="M17" s="19"/>
      <c r="N17" s="19"/>
    </row>
    <row r="18" spans="8:14" x14ac:dyDescent="0.3">
      <c r="H18" s="9"/>
      <c r="I18" s="9"/>
      <c r="J18" s="9"/>
      <c r="K18" s="9"/>
    </row>
    <row r="19" spans="8:14" x14ac:dyDescent="0.3">
      <c r="H19" s="9"/>
      <c r="I19" s="9"/>
      <c r="J19" s="9"/>
      <c r="K19" s="9"/>
    </row>
    <row r="20" spans="8:14" x14ac:dyDescent="0.3">
      <c r="H20" s="9"/>
      <c r="I20" s="9"/>
      <c r="J20" s="9"/>
      <c r="K20" s="9"/>
    </row>
    <row r="21" spans="8:14" x14ac:dyDescent="0.3">
      <c r="H21" s="8"/>
      <c r="I21" s="8"/>
      <c r="J21" s="8"/>
      <c r="K21" s="8"/>
    </row>
    <row r="22" spans="8:14" x14ac:dyDescent="0.3">
      <c r="H22" s="8"/>
      <c r="I22" s="6"/>
      <c r="J22" s="6"/>
      <c r="K22" s="6"/>
    </row>
    <row r="23" spans="8:14" x14ac:dyDescent="0.3">
      <c r="I23" s="7"/>
      <c r="J23" s="7"/>
      <c r="K23" s="7"/>
    </row>
    <row r="24" spans="8:14" x14ac:dyDescent="0.3">
      <c r="I24" s="7"/>
      <c r="J24" s="7"/>
      <c r="K24" s="7"/>
    </row>
    <row r="25" spans="8:14" x14ac:dyDescent="0.3">
      <c r="I25" s="7"/>
      <c r="J25" s="7"/>
      <c r="K25" s="7"/>
    </row>
    <row r="26" spans="8:14" x14ac:dyDescent="0.3">
      <c r="I26" s="7"/>
      <c r="J26" s="7"/>
      <c r="K26" s="7"/>
    </row>
    <row r="27" spans="8:14" x14ac:dyDescent="0.3">
      <c r="I27" s="7"/>
      <c r="J27" s="7"/>
      <c r="K27" s="7"/>
    </row>
    <row r="28" spans="8:14" x14ac:dyDescent="0.3">
      <c r="H28" s="8"/>
      <c r="I28" s="8"/>
      <c r="J28" s="8"/>
      <c r="K28" s="8"/>
    </row>
    <row r="29" spans="8:14" x14ac:dyDescent="0.3">
      <c r="H29" s="8"/>
      <c r="I29" s="8"/>
      <c r="J29" s="8"/>
      <c r="K29" s="8"/>
    </row>
    <row r="30" spans="8:14" x14ac:dyDescent="0.3">
      <c r="H30" s="8"/>
      <c r="I30" s="8"/>
      <c r="J30" s="8"/>
      <c r="K30" s="8"/>
    </row>
    <row r="31" spans="8:14" x14ac:dyDescent="0.3">
      <c r="H31" s="8"/>
      <c r="I31" s="8"/>
      <c r="J31" s="8"/>
      <c r="K31" s="8"/>
    </row>
    <row r="32" spans="8:14" x14ac:dyDescent="0.3">
      <c r="H32" s="8"/>
      <c r="I32" s="6"/>
      <c r="J32" s="6"/>
      <c r="K32" s="6"/>
    </row>
    <row r="33" spans="8:11" x14ac:dyDescent="0.3">
      <c r="H33" s="5"/>
      <c r="I33" s="7"/>
      <c r="J33" s="7"/>
      <c r="K33" s="7"/>
    </row>
    <row r="34" spans="8:11" x14ac:dyDescent="0.3">
      <c r="H34" s="5"/>
      <c r="I34" s="7"/>
      <c r="J34" s="7"/>
      <c r="K34" s="7"/>
    </row>
    <row r="35" spans="8:11" x14ac:dyDescent="0.3">
      <c r="H35" s="5"/>
      <c r="I35" s="7"/>
      <c r="J35" s="7"/>
      <c r="K35" s="7"/>
    </row>
    <row r="36" spans="8:11" x14ac:dyDescent="0.3">
      <c r="H36" s="5"/>
      <c r="I36" s="7"/>
      <c r="J36" s="7"/>
      <c r="K36" s="7"/>
    </row>
    <row r="37" spans="8:11" x14ac:dyDescent="0.3">
      <c r="H37" s="9"/>
      <c r="I37" s="9"/>
      <c r="J37" s="9"/>
      <c r="K37" s="9"/>
    </row>
    <row r="38" spans="8:11" x14ac:dyDescent="0.3">
      <c r="H38" s="9"/>
      <c r="I38" s="9"/>
      <c r="J38" s="9"/>
      <c r="K38" s="9"/>
    </row>
    <row r="39" spans="8:11" x14ac:dyDescent="0.3">
      <c r="H39" s="9"/>
      <c r="I39" s="9"/>
      <c r="J39" s="9"/>
      <c r="K39" s="9"/>
    </row>
  </sheetData>
  <mergeCells count="1">
    <mergeCell ref="H1:I1"/>
  </mergeCells>
  <hyperlinks>
    <hyperlink ref="H1" location="Tartalom_Index!A1" display="Vissza a Tartalomra / Return to the Index"/>
    <hyperlink ref="H1: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5"/>
  <dimension ref="A1:V21"/>
  <sheetViews>
    <sheetView showGridLines="0" zoomScale="120" zoomScaleNormal="120" workbookViewId="0">
      <selection activeCell="I10" sqref="I10:J11"/>
    </sheetView>
  </sheetViews>
  <sheetFormatPr defaultColWidth="9.109375" defaultRowHeight="14.4" x14ac:dyDescent="0.3"/>
  <cols>
    <col min="1" max="2" width="9.109375" style="509"/>
    <col min="3" max="5" width="12.6640625" style="509" customWidth="1"/>
    <col min="6" max="6" width="14" style="509" customWidth="1"/>
    <col min="7" max="7" width="17.6640625" style="509" customWidth="1"/>
    <col min="8" max="8" width="17.33203125" style="509" customWidth="1"/>
    <col min="9" max="15" width="5.6640625" style="509" customWidth="1"/>
    <col min="16" max="16" width="5.6640625" style="509" bestFit="1" customWidth="1"/>
    <col min="17" max="17" width="6.6640625" style="509" bestFit="1" customWidth="1"/>
    <col min="18" max="20" width="5.6640625" style="509" bestFit="1" customWidth="1"/>
    <col min="21" max="16384" width="9.109375" style="509"/>
  </cols>
  <sheetData>
    <row r="1" spans="1:22" x14ac:dyDescent="0.3">
      <c r="A1" s="2" t="s">
        <v>48</v>
      </c>
      <c r="B1" s="2" t="s">
        <v>524</v>
      </c>
      <c r="G1" s="459" t="s">
        <v>50</v>
      </c>
    </row>
    <row r="2" spans="1:22" x14ac:dyDescent="0.3">
      <c r="A2" s="2" t="s">
        <v>51</v>
      </c>
      <c r="B2" s="2" t="s">
        <v>525</v>
      </c>
    </row>
    <row r="3" spans="1:22" x14ac:dyDescent="0.3">
      <c r="A3" s="3" t="s">
        <v>52</v>
      </c>
      <c r="B3" s="3" t="s">
        <v>53</v>
      </c>
    </row>
    <row r="4" spans="1:22" x14ac:dyDescent="0.3">
      <c r="A4" s="3" t="s">
        <v>54</v>
      </c>
      <c r="B4" s="3" t="s">
        <v>55</v>
      </c>
    </row>
    <row r="5" spans="1:22" x14ac:dyDescent="0.3">
      <c r="A5" s="4" t="s">
        <v>56</v>
      </c>
      <c r="B5" s="538" t="s">
        <v>526</v>
      </c>
    </row>
    <row r="6" spans="1:22" x14ac:dyDescent="0.3">
      <c r="A6" s="4" t="s">
        <v>57</v>
      </c>
      <c r="B6" s="539" t="s">
        <v>527</v>
      </c>
    </row>
    <row r="7" spans="1:22" x14ac:dyDescent="0.3">
      <c r="C7" s="530"/>
      <c r="D7" s="530"/>
      <c r="E7" s="530"/>
      <c r="F7" s="530"/>
      <c r="G7" s="530"/>
      <c r="H7" s="530"/>
      <c r="I7" s="540"/>
      <c r="J7" s="540"/>
      <c r="K7" s="540"/>
      <c r="L7" s="540"/>
      <c r="M7" s="540"/>
      <c r="N7" s="540"/>
      <c r="O7" s="540"/>
      <c r="P7" s="540"/>
      <c r="Q7" s="540"/>
      <c r="R7" s="540"/>
    </row>
    <row r="8" spans="1:22" x14ac:dyDescent="0.3">
      <c r="C8" s="530"/>
      <c r="D8" s="530"/>
      <c r="E8" s="530"/>
      <c r="F8" s="530"/>
      <c r="G8" s="530"/>
      <c r="H8" s="530"/>
      <c r="I8" s="540"/>
      <c r="J8" s="540"/>
      <c r="K8" s="540"/>
      <c r="L8" s="540"/>
      <c r="M8" s="540"/>
      <c r="N8" s="540"/>
      <c r="O8" s="540"/>
      <c r="P8" s="540"/>
      <c r="Q8" s="540"/>
      <c r="R8" s="540"/>
    </row>
    <row r="9" spans="1:22" x14ac:dyDescent="0.3">
      <c r="C9" s="530"/>
      <c r="D9" s="530"/>
      <c r="E9" s="530"/>
      <c r="F9" s="530"/>
      <c r="G9" s="530"/>
      <c r="H9" s="530"/>
    </row>
    <row r="10" spans="1:22" x14ac:dyDescent="0.3">
      <c r="C10" s="530"/>
      <c r="D10" s="530"/>
      <c r="E10" s="530"/>
      <c r="F10" s="530"/>
      <c r="G10" s="530"/>
      <c r="H10" s="510"/>
      <c r="I10" s="409" t="s">
        <v>76</v>
      </c>
      <c r="J10" s="409"/>
      <c r="K10" s="465"/>
      <c r="L10" s="465" t="s">
        <v>131</v>
      </c>
      <c r="M10" s="465"/>
      <c r="N10" s="465" t="s">
        <v>136</v>
      </c>
      <c r="O10" s="465"/>
      <c r="P10" s="465" t="s">
        <v>149</v>
      </c>
      <c r="Q10" s="465"/>
      <c r="R10" s="465" t="s">
        <v>156</v>
      </c>
      <c r="S10" s="465"/>
      <c r="T10" s="465" t="s">
        <v>281</v>
      </c>
    </row>
    <row r="11" spans="1:22" x14ac:dyDescent="0.3">
      <c r="H11" s="510"/>
      <c r="I11" s="409" t="s">
        <v>568</v>
      </c>
      <c r="J11" s="409"/>
      <c r="K11" s="488"/>
      <c r="L11" s="488" t="s">
        <v>132</v>
      </c>
      <c r="M11" s="488"/>
      <c r="N11" s="488" t="s">
        <v>497</v>
      </c>
      <c r="O11" s="488"/>
      <c r="P11" s="488" t="s">
        <v>148</v>
      </c>
      <c r="Q11" s="488"/>
      <c r="R11" s="488" t="s">
        <v>498</v>
      </c>
      <c r="S11" s="488"/>
      <c r="T11" s="488" t="s">
        <v>282</v>
      </c>
    </row>
    <row r="12" spans="1:22" x14ac:dyDescent="0.3">
      <c r="B12" s="503"/>
      <c r="C12" s="532"/>
      <c r="D12" s="532"/>
      <c r="E12" s="532"/>
      <c r="F12" s="532"/>
      <c r="G12" s="352" t="s">
        <v>528</v>
      </c>
      <c r="H12" s="352" t="s">
        <v>529</v>
      </c>
      <c r="I12" s="352">
        <v>9.07</v>
      </c>
      <c r="J12" s="352">
        <v>10.210000000000001</v>
      </c>
      <c r="K12" s="352">
        <v>11.3</v>
      </c>
      <c r="L12" s="352">
        <v>11.32</v>
      </c>
      <c r="M12" s="352">
        <v>11.03</v>
      </c>
      <c r="N12" s="352">
        <v>10.92</v>
      </c>
      <c r="O12" s="352">
        <v>11.52</v>
      </c>
      <c r="P12" s="352">
        <v>11.77</v>
      </c>
      <c r="Q12" s="352">
        <v>11.44</v>
      </c>
      <c r="R12" s="352">
        <v>11.71</v>
      </c>
      <c r="S12" s="352">
        <v>13.05</v>
      </c>
      <c r="T12" s="352">
        <v>12.67</v>
      </c>
      <c r="V12" s="541"/>
    </row>
    <row r="13" spans="1:22" x14ac:dyDescent="0.3">
      <c r="C13" s="532"/>
      <c r="D13" s="532"/>
      <c r="E13" s="532"/>
      <c r="F13" s="532"/>
      <c r="G13" s="352" t="s">
        <v>530</v>
      </c>
      <c r="H13" s="352" t="s">
        <v>531</v>
      </c>
      <c r="I13" s="520">
        <v>0.85319999999999996</v>
      </c>
      <c r="J13" s="520">
        <v>0.98350000000000004</v>
      </c>
      <c r="K13" s="520">
        <v>1.1205000000000001</v>
      </c>
      <c r="L13" s="520">
        <v>1.2428999999999999</v>
      </c>
      <c r="M13" s="520">
        <v>1.2726999999999999</v>
      </c>
      <c r="N13" s="520">
        <v>1.1921999999999999</v>
      </c>
      <c r="O13" s="520">
        <v>1.1412</v>
      </c>
      <c r="P13" s="520">
        <v>1.1074999999999999</v>
      </c>
      <c r="Q13" s="520">
        <v>1.0784</v>
      </c>
      <c r="R13" s="520">
        <v>1.0604</v>
      </c>
      <c r="S13" s="520">
        <v>1.0634999999999999</v>
      </c>
      <c r="T13" s="520">
        <v>1.0439000000000001</v>
      </c>
    </row>
    <row r="14" spans="1:22" x14ac:dyDescent="0.3">
      <c r="C14" s="532"/>
      <c r="D14" s="532"/>
      <c r="E14" s="532"/>
      <c r="F14" s="532"/>
      <c r="G14" s="352" t="s">
        <v>532</v>
      </c>
      <c r="H14" s="352" t="s">
        <v>533</v>
      </c>
      <c r="I14" s="520">
        <v>2.1124999999999998</v>
      </c>
      <c r="J14" s="520">
        <v>2.4371999999999998</v>
      </c>
      <c r="K14" s="520">
        <v>2.9106000000000001</v>
      </c>
      <c r="L14" s="520">
        <v>3.5123000000000002</v>
      </c>
      <c r="M14" s="520">
        <v>3.5186999999999999</v>
      </c>
      <c r="N14" s="520">
        <v>3.2932000000000001</v>
      </c>
      <c r="O14" s="520">
        <v>3.1533000000000002</v>
      </c>
      <c r="P14" s="520">
        <v>2.9245000000000001</v>
      </c>
      <c r="Q14" s="520">
        <v>2.7515999999999998</v>
      </c>
      <c r="R14" s="520">
        <v>2.6345999999999998</v>
      </c>
      <c r="S14" s="520">
        <v>2.5937000000000001</v>
      </c>
      <c r="T14" s="520">
        <v>2.5270999999999999</v>
      </c>
    </row>
    <row r="15" spans="1:22" x14ac:dyDescent="0.3">
      <c r="C15" s="535"/>
      <c r="D15" s="535"/>
      <c r="E15" s="535"/>
      <c r="F15" s="535"/>
      <c r="G15" s="535"/>
      <c r="H15" s="532"/>
      <c r="I15" s="542"/>
      <c r="J15" s="542"/>
      <c r="K15" s="542"/>
      <c r="L15" s="542"/>
      <c r="M15" s="542"/>
      <c r="N15" s="542"/>
      <c r="O15" s="542"/>
      <c r="P15" s="542"/>
      <c r="Q15" s="542"/>
      <c r="R15" s="542"/>
    </row>
    <row r="16" spans="1:22" x14ac:dyDescent="0.3">
      <c r="C16" s="536"/>
      <c r="D16" s="536"/>
      <c r="E16" s="536"/>
      <c r="F16" s="536"/>
      <c r="G16" s="536"/>
      <c r="H16" s="532"/>
      <c r="I16" s="542"/>
      <c r="J16" s="542"/>
      <c r="K16" s="542"/>
      <c r="L16" s="542"/>
      <c r="M16" s="542"/>
      <c r="N16" s="542"/>
      <c r="O16" s="542"/>
      <c r="P16" s="542"/>
      <c r="Q16" s="542"/>
      <c r="R16" s="542"/>
      <c r="S16" s="542"/>
    </row>
    <row r="17" spans="8:19" x14ac:dyDescent="0.3">
      <c r="H17" s="532"/>
      <c r="I17" s="543"/>
      <c r="J17" s="543"/>
      <c r="K17" s="543"/>
      <c r="L17" s="541"/>
      <c r="M17" s="541"/>
      <c r="N17" s="541"/>
      <c r="O17" s="541"/>
      <c r="P17" s="541"/>
      <c r="Q17" s="542"/>
      <c r="R17" s="542"/>
      <c r="S17" s="542"/>
    </row>
    <row r="18" spans="8:19" x14ac:dyDescent="0.3">
      <c r="I18" s="543"/>
      <c r="J18" s="543"/>
      <c r="K18" s="543"/>
      <c r="L18" s="541"/>
      <c r="M18" s="541"/>
      <c r="N18" s="541"/>
      <c r="Q18" s="542"/>
      <c r="R18" s="542"/>
      <c r="S18" s="542"/>
    </row>
    <row r="19" spans="8:19" x14ac:dyDescent="0.3">
      <c r="I19" s="544"/>
      <c r="J19" s="543"/>
      <c r="K19" s="543"/>
      <c r="L19" s="541"/>
      <c r="M19" s="541"/>
      <c r="N19" s="541"/>
      <c r="P19"/>
    </row>
    <row r="20" spans="8:19" x14ac:dyDescent="0.3">
      <c r="L20" s="541"/>
      <c r="M20" s="541"/>
      <c r="N20" s="541"/>
    </row>
    <row r="21" spans="8:19" x14ac:dyDescent="0.3">
      <c r="L21" s="543"/>
      <c r="M21" s="543"/>
    </row>
  </sheetData>
  <hyperlinks>
    <hyperlink ref="G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6"/>
  <dimension ref="A1:P17"/>
  <sheetViews>
    <sheetView showGridLines="0" zoomScale="120" zoomScaleNormal="120" workbookViewId="0">
      <selection activeCell="H1" sqref="H1"/>
    </sheetView>
  </sheetViews>
  <sheetFormatPr defaultColWidth="8.6640625" defaultRowHeight="14.4" x14ac:dyDescent="0.3"/>
  <cols>
    <col min="1" max="5" width="8.6640625" style="391"/>
    <col min="6" max="6" width="15.109375" style="391" customWidth="1"/>
    <col min="7" max="7" width="11.44140625" style="391" bestFit="1" customWidth="1"/>
    <col min="8" max="16384" width="8.6640625" style="391"/>
  </cols>
  <sheetData>
    <row r="1" spans="1:16" x14ac:dyDescent="0.3">
      <c r="A1" s="545" t="s">
        <v>48</v>
      </c>
      <c r="B1" s="546" t="s">
        <v>534</v>
      </c>
      <c r="H1" s="547" t="s">
        <v>50</v>
      </c>
    </row>
    <row r="2" spans="1:16" x14ac:dyDescent="0.3">
      <c r="A2" s="545" t="s">
        <v>51</v>
      </c>
      <c r="B2" s="546" t="s">
        <v>535</v>
      </c>
    </row>
    <row r="3" spans="1:16" x14ac:dyDescent="0.3">
      <c r="A3" s="548" t="s">
        <v>52</v>
      </c>
      <c r="B3" s="3" t="s">
        <v>53</v>
      </c>
    </row>
    <row r="4" spans="1:16" x14ac:dyDescent="0.3">
      <c r="A4" s="548" t="s">
        <v>54</v>
      </c>
      <c r="B4" s="3" t="s">
        <v>55</v>
      </c>
    </row>
    <row r="5" spans="1:16" x14ac:dyDescent="0.3">
      <c r="A5" s="548" t="s">
        <v>56</v>
      </c>
      <c r="B5" s="510"/>
      <c r="H5" s="549"/>
      <c r="I5" s="549"/>
      <c r="J5" s="549"/>
      <c r="K5" s="549"/>
      <c r="L5" s="549"/>
      <c r="M5" s="549"/>
      <c r="N5" s="549"/>
      <c r="O5" s="549"/>
      <c r="P5" s="549"/>
    </row>
    <row r="6" spans="1:16" x14ac:dyDescent="0.3">
      <c r="A6" s="548" t="s">
        <v>57</v>
      </c>
      <c r="B6" s="510"/>
      <c r="H6" s="588" t="s">
        <v>385</v>
      </c>
      <c r="I6" s="588"/>
      <c r="J6" s="588"/>
      <c r="K6" s="588"/>
      <c r="L6" s="588" t="s">
        <v>384</v>
      </c>
      <c r="M6" s="588"/>
      <c r="N6" s="588"/>
      <c r="O6" s="588"/>
      <c r="P6" s="549"/>
    </row>
    <row r="7" spans="1:16" x14ac:dyDescent="0.3">
      <c r="H7" s="550">
        <v>2021</v>
      </c>
      <c r="I7" s="550">
        <v>2022</v>
      </c>
      <c r="J7" s="550">
        <v>2023</v>
      </c>
      <c r="K7" s="550">
        <v>2024</v>
      </c>
      <c r="L7" s="550">
        <v>2021</v>
      </c>
      <c r="M7" s="550">
        <v>2022</v>
      </c>
      <c r="N7" s="550">
        <v>2023</v>
      </c>
      <c r="O7" s="550">
        <v>2024</v>
      </c>
      <c r="P7" s="549"/>
    </row>
    <row r="8" spans="1:16" x14ac:dyDescent="0.3">
      <c r="G8" s="13"/>
      <c r="H8" s="589" t="s">
        <v>193</v>
      </c>
      <c r="I8" s="589"/>
      <c r="J8" s="589"/>
      <c r="K8" s="589"/>
      <c r="L8" s="589" t="s">
        <v>192</v>
      </c>
      <c r="M8" s="589"/>
      <c r="N8" s="589"/>
      <c r="O8" s="589"/>
      <c r="P8" s="549"/>
    </row>
    <row r="9" spans="1:16" x14ac:dyDescent="0.3">
      <c r="G9" s="13"/>
      <c r="H9" s="550">
        <v>2021</v>
      </c>
      <c r="I9" s="550">
        <v>2022</v>
      </c>
      <c r="J9" s="550">
        <v>2023</v>
      </c>
      <c r="K9" s="550">
        <v>2024</v>
      </c>
      <c r="L9" s="550">
        <v>2021</v>
      </c>
      <c r="M9" s="550">
        <v>2022</v>
      </c>
      <c r="N9" s="550">
        <v>2023</v>
      </c>
      <c r="O9" s="550">
        <v>2024</v>
      </c>
      <c r="P9" s="549"/>
    </row>
    <row r="10" spans="1:16" x14ac:dyDescent="0.3">
      <c r="G10" s="13" t="s">
        <v>536</v>
      </c>
      <c r="H10" s="551">
        <v>0.28143712574850299</v>
      </c>
      <c r="I10" s="551">
        <v>0.22307692307692309</v>
      </c>
      <c r="J10" s="551">
        <v>0.27192982456140352</v>
      </c>
      <c r="K10" s="551">
        <v>0.12962962962962962</v>
      </c>
      <c r="L10" s="551">
        <v>0.31578947368421051</v>
      </c>
      <c r="M10" s="551">
        <v>0.15384615384615385</v>
      </c>
      <c r="N10" s="551">
        <v>0.16666666666666666</v>
      </c>
      <c r="O10" s="551">
        <v>0.1</v>
      </c>
      <c r="P10" s="549"/>
    </row>
    <row r="11" spans="1:16" x14ac:dyDescent="0.3">
      <c r="G11" s="13" t="s">
        <v>537</v>
      </c>
      <c r="H11" s="551">
        <v>0.41916167664670656</v>
      </c>
      <c r="I11" s="551">
        <v>0.41538461538461541</v>
      </c>
      <c r="J11" s="551">
        <v>0.37719298245614036</v>
      </c>
      <c r="K11" s="551">
        <v>0.31481481481481483</v>
      </c>
      <c r="L11" s="551">
        <v>0.42105263157894735</v>
      </c>
      <c r="M11" s="551">
        <v>0.69230769230769229</v>
      </c>
      <c r="N11" s="551">
        <v>0.33333333333333331</v>
      </c>
      <c r="O11" s="551">
        <v>0.4</v>
      </c>
      <c r="P11" s="549"/>
    </row>
    <row r="12" spans="1:16" x14ac:dyDescent="0.3">
      <c r="G12" s="13" t="s">
        <v>538</v>
      </c>
      <c r="H12" s="551">
        <v>0.1437125748502994</v>
      </c>
      <c r="I12" s="551">
        <v>0.1</v>
      </c>
      <c r="J12" s="551">
        <v>0.12280701754385964</v>
      </c>
      <c r="K12" s="551">
        <v>9.2592592592592587E-2</v>
      </c>
      <c r="L12" s="551">
        <v>0.15789473684210525</v>
      </c>
      <c r="M12" s="551">
        <v>0</v>
      </c>
      <c r="N12" s="551">
        <v>0.25</v>
      </c>
      <c r="O12" s="551">
        <v>0.3</v>
      </c>
      <c r="P12" s="549"/>
    </row>
    <row r="13" spans="1:16" x14ac:dyDescent="0.3">
      <c r="G13" s="13" t="s">
        <v>539</v>
      </c>
      <c r="H13" s="551">
        <v>6.5868263473053898E-2</v>
      </c>
      <c r="I13" s="551">
        <v>6.9230769230769235E-2</v>
      </c>
      <c r="J13" s="551">
        <v>0.10526315789473684</v>
      </c>
      <c r="K13" s="551">
        <v>0.20370370370370369</v>
      </c>
      <c r="L13" s="551">
        <v>5.2631578947368418E-2</v>
      </c>
      <c r="M13" s="551">
        <v>7.6923076923076927E-2</v>
      </c>
      <c r="N13" s="551">
        <v>0.16666666666666666</v>
      </c>
      <c r="O13" s="551">
        <v>0</v>
      </c>
      <c r="P13" s="549"/>
    </row>
    <row r="14" spans="1:16" x14ac:dyDescent="0.3">
      <c r="G14" s="13" t="s">
        <v>540</v>
      </c>
      <c r="H14" s="551">
        <v>8.9820359281437126E-2</v>
      </c>
      <c r="I14" s="551">
        <v>0.19230769230769232</v>
      </c>
      <c r="J14" s="551">
        <v>0.12280701754385964</v>
      </c>
      <c r="K14" s="551">
        <v>0.25925925925925924</v>
      </c>
      <c r="L14" s="551">
        <v>5.2631578947368418E-2</v>
      </c>
      <c r="M14" s="551">
        <v>7.6923076923076927E-2</v>
      </c>
      <c r="N14" s="551">
        <v>8.3333333333333329E-2</v>
      </c>
      <c r="O14" s="551">
        <v>0.2</v>
      </c>
      <c r="P14" s="549"/>
    </row>
    <row r="15" spans="1:16" x14ac:dyDescent="0.3">
      <c r="H15" s="549"/>
      <c r="I15" s="549"/>
      <c r="J15" s="549"/>
      <c r="K15" s="549"/>
      <c r="L15" s="549"/>
      <c r="M15" s="549"/>
      <c r="N15" s="549"/>
      <c r="O15" s="549"/>
      <c r="P15" s="549"/>
    </row>
    <row r="16" spans="1:16" x14ac:dyDescent="0.3">
      <c r="H16" s="549"/>
      <c r="I16" s="549"/>
      <c r="J16" s="549"/>
      <c r="K16" s="549"/>
      <c r="L16" s="549"/>
      <c r="M16" s="549"/>
      <c r="N16" s="549"/>
      <c r="O16" s="549"/>
      <c r="P16" s="549"/>
    </row>
    <row r="17" spans="8:16" x14ac:dyDescent="0.3">
      <c r="H17" s="549"/>
      <c r="I17" s="549"/>
      <c r="J17" s="549"/>
      <c r="K17" s="549"/>
      <c r="L17" s="549"/>
      <c r="M17" s="549"/>
      <c r="N17" s="549"/>
      <c r="O17" s="549"/>
      <c r="P17" s="549"/>
    </row>
  </sheetData>
  <mergeCells count="4">
    <mergeCell ref="H6:K6"/>
    <mergeCell ref="L6:O6"/>
    <mergeCell ref="H8:K8"/>
    <mergeCell ref="L8:O8"/>
  </mergeCells>
  <hyperlinks>
    <hyperlink ref="H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7"/>
  <dimension ref="A1:U39"/>
  <sheetViews>
    <sheetView showGridLines="0" topLeftCell="A7" zoomScale="120" zoomScaleNormal="120" workbookViewId="0">
      <selection activeCell="H13" sqref="H13"/>
    </sheetView>
  </sheetViews>
  <sheetFormatPr defaultColWidth="8.6640625" defaultRowHeight="10.199999999999999" x14ac:dyDescent="0.2"/>
  <cols>
    <col min="1" max="7" width="8.6640625" style="510"/>
    <col min="8" max="9" width="8" style="510" customWidth="1"/>
    <col min="10" max="15" width="4.6640625" style="510" customWidth="1"/>
    <col min="16" max="16" width="5.109375" style="510" customWidth="1"/>
    <col min="17" max="17" width="4.88671875" style="510" customWidth="1"/>
    <col min="18" max="18" width="4.6640625" style="510" customWidth="1"/>
    <col min="19" max="19" width="4.88671875" style="510" customWidth="1"/>
    <col min="20" max="21" width="4.88671875" style="510" bestFit="1" customWidth="1"/>
    <col min="22" max="16384" width="8.6640625" style="510"/>
  </cols>
  <sheetData>
    <row r="1" spans="1:21" x14ac:dyDescent="0.2">
      <c r="A1" s="552" t="s">
        <v>48</v>
      </c>
      <c r="B1" s="553" t="s">
        <v>541</v>
      </c>
      <c r="I1" s="547" t="s">
        <v>50</v>
      </c>
      <c r="J1" s="392"/>
      <c r="K1" s="392"/>
      <c r="L1" s="392"/>
    </row>
    <row r="2" spans="1:21" x14ac:dyDescent="0.2">
      <c r="A2" s="552" t="s">
        <v>51</v>
      </c>
      <c r="B2" s="553" t="s">
        <v>542</v>
      </c>
    </row>
    <row r="3" spans="1:21" x14ac:dyDescent="0.2">
      <c r="A3" s="510" t="s">
        <v>52</v>
      </c>
      <c r="B3" s="3" t="s">
        <v>53</v>
      </c>
    </row>
    <row r="4" spans="1:21" x14ac:dyDescent="0.2">
      <c r="A4" s="510" t="s">
        <v>54</v>
      </c>
      <c r="B4" s="3" t="s">
        <v>55</v>
      </c>
    </row>
    <row r="5" spans="1:21" x14ac:dyDescent="0.2">
      <c r="A5" s="510" t="s">
        <v>56</v>
      </c>
    </row>
    <row r="6" spans="1:21" x14ac:dyDescent="0.2">
      <c r="A6" s="510" t="s">
        <v>57</v>
      </c>
    </row>
    <row r="8" spans="1:21" x14ac:dyDescent="0.2">
      <c r="J8" s="540"/>
      <c r="K8" s="540"/>
      <c r="L8" s="540"/>
      <c r="M8" s="540"/>
      <c r="N8" s="540"/>
      <c r="O8" s="540"/>
      <c r="P8" s="540"/>
      <c r="Q8" s="540"/>
      <c r="R8" s="540"/>
      <c r="S8" s="540"/>
    </row>
    <row r="9" spans="1:21" x14ac:dyDescent="0.2">
      <c r="J9" s="540"/>
      <c r="K9" s="540"/>
      <c r="L9" s="540"/>
      <c r="M9" s="540"/>
      <c r="N9" s="540"/>
      <c r="O9" s="540"/>
      <c r="P9" s="540"/>
      <c r="Q9" s="540"/>
      <c r="R9" s="540"/>
      <c r="S9" s="540"/>
    </row>
    <row r="11" spans="1:21" ht="14.4" x14ac:dyDescent="0.3">
      <c r="J11" s="409" t="s">
        <v>76</v>
      </c>
      <c r="K11" s="409"/>
      <c r="L11"/>
      <c r="M11" s="465" t="s">
        <v>131</v>
      </c>
      <c r="N11" s="465"/>
      <c r="O11" s="465" t="s">
        <v>136</v>
      </c>
      <c r="P11"/>
      <c r="Q11" s="465" t="s">
        <v>149</v>
      </c>
      <c r="R11" s="391"/>
      <c r="S11" s="465" t="s">
        <v>156</v>
      </c>
      <c r="T11"/>
      <c r="U11" s="465" t="s">
        <v>281</v>
      </c>
    </row>
    <row r="12" spans="1:21" ht="14.4" x14ac:dyDescent="0.3">
      <c r="J12" s="409" t="s">
        <v>568</v>
      </c>
      <c r="K12" s="409"/>
      <c r="L12"/>
      <c r="M12" s="488" t="s">
        <v>132</v>
      </c>
      <c r="N12" s="488"/>
      <c r="O12" s="488" t="s">
        <v>497</v>
      </c>
      <c r="P12"/>
      <c r="Q12" s="488" t="s">
        <v>148</v>
      </c>
      <c r="R12" s="391"/>
      <c r="S12" s="488" t="s">
        <v>498</v>
      </c>
      <c r="T12"/>
      <c r="U12" s="488" t="s">
        <v>282</v>
      </c>
    </row>
    <row r="13" spans="1:21" x14ac:dyDescent="0.2">
      <c r="H13" s="510" t="s">
        <v>584</v>
      </c>
      <c r="I13" s="510" t="s">
        <v>515</v>
      </c>
      <c r="J13" s="352">
        <v>0.1</v>
      </c>
      <c r="K13" s="352">
        <v>0.31</v>
      </c>
      <c r="L13" s="352">
        <v>0.33</v>
      </c>
      <c r="M13" s="352">
        <v>0.34</v>
      </c>
      <c r="N13" s="352">
        <v>0.25</v>
      </c>
      <c r="O13" s="352">
        <v>0.45</v>
      </c>
      <c r="P13" s="352">
        <v>0.7</v>
      </c>
      <c r="Q13" s="352">
        <v>0.55000000000000004</v>
      </c>
      <c r="R13" s="352">
        <v>0.26</v>
      </c>
      <c r="S13" s="352">
        <v>0.87</v>
      </c>
      <c r="T13" s="352">
        <v>1.075</v>
      </c>
      <c r="U13" s="352">
        <v>1.41</v>
      </c>
    </row>
    <row r="14" spans="1:21" x14ac:dyDescent="0.2">
      <c r="H14" s="510" t="s">
        <v>44</v>
      </c>
      <c r="I14" s="510" t="s">
        <v>23</v>
      </c>
      <c r="J14" s="520">
        <v>5.4999999999999997E-3</v>
      </c>
      <c r="K14" s="520">
        <v>1.7000000000000001E-2</v>
      </c>
      <c r="L14" s="520">
        <v>1.8100000000000002E-2</v>
      </c>
      <c r="M14" s="520">
        <v>1.8200000000000001E-2</v>
      </c>
      <c r="N14" s="520">
        <v>1.18E-2</v>
      </c>
      <c r="O14" s="520">
        <v>2.1100000000000001E-2</v>
      </c>
      <c r="P14" s="520">
        <v>3.2199999999999999E-2</v>
      </c>
      <c r="Q14" s="520">
        <v>2.47E-2</v>
      </c>
      <c r="R14" s="520">
        <v>1.06E-2</v>
      </c>
      <c r="S14" s="520">
        <v>3.5099999999999999E-2</v>
      </c>
      <c r="T14" s="521">
        <v>4.3200000000000002E-2</v>
      </c>
      <c r="U14" s="502">
        <v>5.5800000000000002E-2</v>
      </c>
    </row>
    <row r="15" spans="1:21" x14ac:dyDescent="0.2">
      <c r="H15" s="510" t="s">
        <v>43</v>
      </c>
      <c r="I15" s="510" t="s">
        <v>24</v>
      </c>
      <c r="J15" s="520">
        <v>4.0800000000000003E-2</v>
      </c>
      <c r="K15" s="520">
        <v>0.12809999999999999</v>
      </c>
      <c r="L15" s="520">
        <v>0.13830000000000001</v>
      </c>
      <c r="M15" s="520">
        <v>0.1424</v>
      </c>
      <c r="N15" s="520">
        <v>9.5000000000000001E-2</v>
      </c>
      <c r="O15" s="520">
        <v>0.16619999999999999</v>
      </c>
      <c r="P15" s="520">
        <v>0.248</v>
      </c>
      <c r="Q15" s="520">
        <v>0.1885</v>
      </c>
      <c r="R15" s="520">
        <v>5.0999999999999997E-2</v>
      </c>
      <c r="S15" s="520">
        <v>0.1401</v>
      </c>
      <c r="T15" s="521">
        <v>0.14860000000000001</v>
      </c>
      <c r="U15" s="502">
        <v>0.189</v>
      </c>
    </row>
    <row r="16" spans="1:21" x14ac:dyDescent="0.2">
      <c r="J16" s="525"/>
      <c r="K16" s="525"/>
      <c r="L16" s="525"/>
      <c r="M16" s="525"/>
      <c r="N16" s="525"/>
      <c r="O16" s="525"/>
      <c r="P16" s="525"/>
      <c r="Q16" s="525"/>
      <c r="R16" s="525"/>
      <c r="S16" s="525"/>
    </row>
    <row r="17" spans="10:20" x14ac:dyDescent="0.2">
      <c r="J17" s="525"/>
      <c r="K17" s="525"/>
      <c r="L17" s="525"/>
      <c r="M17" s="525"/>
      <c r="N17" s="525"/>
      <c r="O17" s="525"/>
      <c r="P17" s="525"/>
      <c r="Q17" s="525"/>
      <c r="R17" s="525"/>
      <c r="S17" s="525"/>
      <c r="T17" s="525"/>
    </row>
    <row r="18" spans="10:20" x14ac:dyDescent="0.2">
      <c r="P18" s="554"/>
      <c r="Q18" s="554"/>
      <c r="R18" s="525"/>
      <c r="S18" s="525"/>
      <c r="T18" s="525"/>
    </row>
    <row r="19" spans="10:20" x14ac:dyDescent="0.2">
      <c r="R19" s="525"/>
      <c r="S19" s="525"/>
      <c r="T19" s="525"/>
    </row>
    <row r="39" spans="7:7" ht="14.4" x14ac:dyDescent="0.3">
      <c r="G39" s="527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8"/>
  <dimension ref="A1:R45"/>
  <sheetViews>
    <sheetView showGridLines="0" zoomScale="120" zoomScaleNormal="120" workbookViewId="0">
      <selection activeCell="E9" sqref="E9"/>
    </sheetView>
  </sheetViews>
  <sheetFormatPr defaultColWidth="9.109375" defaultRowHeight="10.199999999999999" x14ac:dyDescent="0.2"/>
  <cols>
    <col min="1" max="1" width="12.109375" style="510" customWidth="1"/>
    <col min="2" max="2" width="36.44140625" style="510" customWidth="1"/>
    <col min="3" max="3" width="15" style="510" customWidth="1"/>
    <col min="4" max="4" width="9.44140625" style="510" customWidth="1"/>
    <col min="5" max="6" width="8.109375" style="510" customWidth="1"/>
    <col min="7" max="7" width="4.109375" style="510" bestFit="1" customWidth="1"/>
    <col min="8" max="8" width="4.6640625" style="510" bestFit="1" customWidth="1"/>
    <col min="9" max="10" width="4.88671875" style="510" bestFit="1" customWidth="1"/>
    <col min="11" max="11" width="4.109375" style="510" bestFit="1" customWidth="1"/>
    <col min="12" max="12" width="4.6640625" style="510" bestFit="1" customWidth="1"/>
    <col min="13" max="13" width="4.109375" style="510" bestFit="1" customWidth="1"/>
    <col min="14" max="14" width="4.88671875" style="510" customWidth="1"/>
    <col min="15" max="15" width="2.88671875" style="510" bestFit="1" customWidth="1"/>
    <col min="16" max="17" width="5.6640625" style="510" bestFit="1" customWidth="1"/>
    <col min="18" max="18" width="4.88671875" style="510" bestFit="1" customWidth="1"/>
    <col min="19" max="16384" width="9.109375" style="510"/>
  </cols>
  <sheetData>
    <row r="1" spans="1:18" ht="14.4" x14ac:dyDescent="0.3">
      <c r="A1" s="555" t="s">
        <v>48</v>
      </c>
      <c r="B1" s="556" t="s">
        <v>543</v>
      </c>
      <c r="C1" s="509"/>
      <c r="D1" s="509"/>
      <c r="E1" s="509"/>
      <c r="G1" s="547" t="s">
        <v>50</v>
      </c>
    </row>
    <row r="2" spans="1:18" ht="14.4" x14ac:dyDescent="0.3">
      <c r="A2" s="555" t="s">
        <v>51</v>
      </c>
      <c r="B2" s="556" t="s">
        <v>544</v>
      </c>
      <c r="C2" s="509"/>
      <c r="D2" s="509"/>
      <c r="E2" s="509"/>
      <c r="F2" s="509"/>
    </row>
    <row r="3" spans="1:18" ht="14.4" x14ac:dyDescent="0.3">
      <c r="A3" s="557" t="s">
        <v>52</v>
      </c>
      <c r="B3" s="3" t="s">
        <v>53</v>
      </c>
      <c r="C3" s="509"/>
      <c r="D3" s="509"/>
      <c r="E3" s="509"/>
      <c r="F3" s="509"/>
    </row>
    <row r="4" spans="1:18" ht="14.4" x14ac:dyDescent="0.3">
      <c r="A4" s="557" t="s">
        <v>54</v>
      </c>
      <c r="B4" s="3" t="s">
        <v>55</v>
      </c>
      <c r="C4" s="509"/>
      <c r="D4" s="509"/>
      <c r="E4" s="509"/>
      <c r="F4" s="509"/>
    </row>
    <row r="5" spans="1:18" ht="14.4" x14ac:dyDescent="0.3">
      <c r="A5" s="557" t="s">
        <v>56</v>
      </c>
      <c r="C5" s="509"/>
      <c r="D5" s="509"/>
      <c r="E5" s="509"/>
      <c r="F5" s="509"/>
    </row>
    <row r="6" spans="1:18" ht="14.4" x14ac:dyDescent="0.3">
      <c r="A6" s="557" t="s">
        <v>57</v>
      </c>
      <c r="C6" s="509"/>
      <c r="D6" s="509"/>
      <c r="E6" s="509"/>
      <c r="F6" s="509"/>
    </row>
    <row r="7" spans="1:18" ht="14.4" x14ac:dyDescent="0.3">
      <c r="G7" s="409" t="s">
        <v>76</v>
      </c>
      <c r="H7" s="409"/>
      <c r="I7"/>
      <c r="J7" s="465" t="s">
        <v>131</v>
      </c>
      <c r="K7" s="465"/>
      <c r="L7" s="465" t="s">
        <v>136</v>
      </c>
      <c r="M7"/>
      <c r="N7" s="465" t="s">
        <v>149</v>
      </c>
      <c r="O7" s="391"/>
      <c r="P7" s="465" t="s">
        <v>156</v>
      </c>
      <c r="Q7"/>
      <c r="R7" s="465" t="s">
        <v>281</v>
      </c>
    </row>
    <row r="8" spans="1:18" ht="14.4" x14ac:dyDescent="0.3">
      <c r="E8" s="514"/>
      <c r="F8" s="515"/>
      <c r="G8" s="409" t="s">
        <v>568</v>
      </c>
      <c r="H8" s="409"/>
      <c r="I8"/>
      <c r="J8" s="488" t="s">
        <v>132</v>
      </c>
      <c r="K8" s="488"/>
      <c r="L8" s="488" t="s">
        <v>497</v>
      </c>
      <c r="M8"/>
      <c r="N8" s="488" t="s">
        <v>148</v>
      </c>
      <c r="O8" s="391"/>
      <c r="P8" s="488" t="s">
        <v>498</v>
      </c>
      <c r="Q8"/>
      <c r="R8" s="488" t="s">
        <v>282</v>
      </c>
    </row>
    <row r="9" spans="1:18" x14ac:dyDescent="0.2">
      <c r="B9" s="517"/>
      <c r="E9" s="517" t="s">
        <v>584</v>
      </c>
      <c r="F9" s="510" t="s">
        <v>515</v>
      </c>
      <c r="G9" s="518">
        <v>0.86</v>
      </c>
      <c r="H9" s="518">
        <v>1.78</v>
      </c>
      <c r="I9" s="518">
        <v>3.14</v>
      </c>
      <c r="J9" s="518">
        <v>3.01</v>
      </c>
      <c r="K9" s="518">
        <v>0.51</v>
      </c>
      <c r="L9" s="518">
        <v>1.17</v>
      </c>
      <c r="M9" s="518">
        <v>1.81</v>
      </c>
      <c r="N9" s="518">
        <v>1.9</v>
      </c>
      <c r="O9" s="518">
        <v>0.82</v>
      </c>
      <c r="P9" s="518">
        <v>1.39</v>
      </c>
      <c r="Q9" s="518">
        <v>1.98</v>
      </c>
      <c r="R9" s="518">
        <v>2.48</v>
      </c>
    </row>
    <row r="10" spans="1:18" x14ac:dyDescent="0.2">
      <c r="A10" s="558"/>
      <c r="E10" s="548" t="s">
        <v>44</v>
      </c>
      <c r="F10" s="548" t="s">
        <v>23</v>
      </c>
      <c r="G10" s="520">
        <v>1.83E-2</v>
      </c>
      <c r="H10" s="520">
        <v>3.7900000000000003E-2</v>
      </c>
      <c r="I10" s="520">
        <v>6.5699999999999995E-2</v>
      </c>
      <c r="J10" s="520">
        <v>6.2300000000000001E-2</v>
      </c>
      <c r="K10" s="520">
        <v>1.0200000000000001E-2</v>
      </c>
      <c r="L10" s="520">
        <v>2.3800000000000002E-2</v>
      </c>
      <c r="M10" s="520">
        <v>3.6700000000000003E-2</v>
      </c>
      <c r="N10" s="520">
        <v>3.8300000000000001E-2</v>
      </c>
      <c r="O10" s="559">
        <v>1.77E-2</v>
      </c>
      <c r="P10" s="559">
        <v>3.1300000000000001E-2</v>
      </c>
      <c r="Q10" s="62">
        <v>4.48E-2</v>
      </c>
      <c r="R10" s="62">
        <v>5.5800000000000002E-2</v>
      </c>
    </row>
    <row r="11" spans="1:18" s="517" customFormat="1" x14ac:dyDescent="0.2">
      <c r="E11" s="548" t="s">
        <v>43</v>
      </c>
      <c r="F11" s="548" t="s">
        <v>24</v>
      </c>
      <c r="G11" s="520">
        <v>4.2099999999999999E-2</v>
      </c>
      <c r="H11" s="520">
        <v>8.5999999999999993E-2</v>
      </c>
      <c r="I11" s="520">
        <v>0.1487</v>
      </c>
      <c r="J11" s="520">
        <v>0.14230000000000001</v>
      </c>
      <c r="K11" s="520">
        <v>2.52E-2</v>
      </c>
      <c r="L11" s="520">
        <v>5.96E-2</v>
      </c>
      <c r="M11" s="520">
        <v>9.35E-2</v>
      </c>
      <c r="N11" s="520">
        <v>9.9599999999999994E-2</v>
      </c>
      <c r="O11" s="49">
        <v>4.6399999999999997E-2</v>
      </c>
      <c r="P11" s="49">
        <v>7.85E-2</v>
      </c>
      <c r="Q11" s="62">
        <v>0.11219999999999999</v>
      </c>
      <c r="R11" s="49">
        <v>0.1399</v>
      </c>
    </row>
    <row r="12" spans="1:18" s="517" customFormat="1" x14ac:dyDescent="0.2">
      <c r="G12" s="518"/>
      <c r="H12" s="518"/>
      <c r="I12" s="518"/>
      <c r="J12" s="518"/>
      <c r="K12" s="518"/>
      <c r="L12" s="518"/>
      <c r="M12" s="518"/>
      <c r="N12" s="518"/>
      <c r="O12" s="518"/>
      <c r="P12" s="518"/>
    </row>
    <row r="13" spans="1:18" s="517" customFormat="1" x14ac:dyDescent="0.2">
      <c r="G13" s="49"/>
      <c r="H13" s="49"/>
      <c r="I13" s="49"/>
      <c r="J13" s="49"/>
      <c r="K13" s="49"/>
      <c r="L13" s="49"/>
      <c r="M13" s="49"/>
      <c r="N13" s="49"/>
      <c r="O13" s="560"/>
      <c r="P13" s="560"/>
      <c r="Q13" s="560"/>
    </row>
    <row r="14" spans="1:18" s="517" customFormat="1" x14ac:dyDescent="0.2">
      <c r="G14" s="49"/>
      <c r="H14" s="49"/>
      <c r="I14" s="49"/>
      <c r="J14" s="49"/>
      <c r="K14" s="49"/>
      <c r="L14" s="49"/>
      <c r="M14" s="49"/>
      <c r="N14" s="49"/>
      <c r="O14" s="62"/>
      <c r="P14" s="62"/>
      <c r="Q14" s="62"/>
    </row>
    <row r="15" spans="1:18" s="517" customFormat="1" x14ac:dyDescent="0.2">
      <c r="G15" s="540"/>
      <c r="H15" s="540"/>
      <c r="I15" s="540"/>
      <c r="J15" s="540"/>
      <c r="K15" s="540"/>
      <c r="L15" s="540"/>
      <c r="M15" s="540"/>
      <c r="N15" s="540"/>
      <c r="O15" s="62"/>
      <c r="P15" s="62"/>
      <c r="Q15" s="62"/>
    </row>
    <row r="16" spans="1:18" ht="12.75" customHeight="1" x14ac:dyDescent="0.2">
      <c r="G16" s="540"/>
      <c r="H16" s="540"/>
      <c r="I16" s="540"/>
      <c r="J16" s="540"/>
      <c r="K16" s="540"/>
      <c r="L16" s="540"/>
      <c r="M16" s="540"/>
      <c r="N16" s="540"/>
      <c r="O16" s="49"/>
      <c r="P16" s="49"/>
      <c r="Q16" s="49"/>
    </row>
    <row r="24" spans="2:15" x14ac:dyDescent="0.2">
      <c r="G24" s="520"/>
      <c r="H24" s="520"/>
      <c r="I24" s="520"/>
      <c r="J24" s="520"/>
      <c r="K24" s="520"/>
      <c r="L24" s="520"/>
    </row>
    <row r="25" spans="2:15" x14ac:dyDescent="0.2">
      <c r="G25" s="520"/>
      <c r="H25" s="520"/>
      <c r="I25" s="520"/>
      <c r="J25" s="520"/>
      <c r="K25" s="520"/>
      <c r="L25" s="520"/>
      <c r="O25" s="561"/>
    </row>
    <row r="26" spans="2:15" x14ac:dyDescent="0.2">
      <c r="G26" s="520"/>
      <c r="H26" s="520"/>
      <c r="I26" s="520"/>
      <c r="J26" s="520"/>
      <c r="K26" s="520"/>
      <c r="L26" s="520"/>
    </row>
    <row r="27" spans="2:15" x14ac:dyDescent="0.2">
      <c r="G27" s="525"/>
      <c r="H27" s="525"/>
      <c r="I27" s="525"/>
      <c r="J27" s="525"/>
      <c r="K27" s="525"/>
    </row>
    <row r="28" spans="2:15" x14ac:dyDescent="0.2">
      <c r="G28" s="525"/>
      <c r="H28" s="525"/>
      <c r="I28" s="525"/>
      <c r="J28" s="525"/>
      <c r="K28" s="525"/>
    </row>
    <row r="29" spans="2:15" x14ac:dyDescent="0.2">
      <c r="G29" s="352"/>
      <c r="H29" s="352"/>
      <c r="I29" s="352"/>
      <c r="J29" s="352"/>
    </row>
    <row r="30" spans="2:15" x14ac:dyDescent="0.2">
      <c r="B30" s="517"/>
    </row>
    <row r="45" spans="4:4" ht="14.4" x14ac:dyDescent="0.3">
      <c r="D45" s="527"/>
    </row>
  </sheetData>
  <hyperlinks>
    <hyperlink ref="G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9"/>
  <dimension ref="A1:U25"/>
  <sheetViews>
    <sheetView showGridLines="0" zoomScale="120" zoomScaleNormal="120" workbookViewId="0">
      <selection activeCell="O1" sqref="O1:R1"/>
    </sheetView>
  </sheetViews>
  <sheetFormatPr defaultColWidth="8.6640625" defaultRowHeight="14.4" x14ac:dyDescent="0.3"/>
  <cols>
    <col min="1" max="1" width="8.6640625" style="391"/>
    <col min="2" max="3" width="11.109375" style="391" customWidth="1"/>
    <col min="4" max="6" width="9.6640625" style="391" customWidth="1"/>
    <col min="7" max="7" width="7.44140625" style="391" customWidth="1"/>
    <col min="8" max="8" width="7.33203125" style="391" bestFit="1" customWidth="1"/>
    <col min="9" max="9" width="4.6640625" style="391" customWidth="1"/>
    <col min="10" max="10" width="5.6640625" style="391" customWidth="1"/>
    <col min="11" max="11" width="5.6640625" style="391" bestFit="1" customWidth="1"/>
    <col min="12" max="12" width="4.6640625" style="391" customWidth="1"/>
    <col min="13" max="13" width="13.33203125" style="391" customWidth="1"/>
    <col min="14" max="21" width="4.6640625" style="391" customWidth="1"/>
    <col min="22" max="16384" width="8.6640625" style="391"/>
  </cols>
  <sheetData>
    <row r="1" spans="1:21" x14ac:dyDescent="0.3">
      <c r="A1" s="23" t="s">
        <v>48</v>
      </c>
      <c r="B1" s="406" t="s">
        <v>545</v>
      </c>
      <c r="C1" s="562"/>
      <c r="O1" s="590" t="s">
        <v>50</v>
      </c>
      <c r="P1" s="591"/>
      <c r="Q1" s="591"/>
      <c r="R1" s="591"/>
    </row>
    <row r="2" spans="1:21" x14ac:dyDescent="0.3">
      <c r="A2" s="23" t="s">
        <v>51</v>
      </c>
      <c r="B2" s="403" t="s">
        <v>546</v>
      </c>
      <c r="C2" s="562"/>
    </row>
    <row r="3" spans="1:21" x14ac:dyDescent="0.3">
      <c r="A3" s="13" t="s">
        <v>52</v>
      </c>
      <c r="B3" s="3" t="s">
        <v>53</v>
      </c>
      <c r="C3" s="562"/>
    </row>
    <row r="4" spans="1:21" x14ac:dyDescent="0.3">
      <c r="A4" s="13" t="s">
        <v>54</v>
      </c>
      <c r="B4" s="3" t="s">
        <v>55</v>
      </c>
      <c r="C4" s="562"/>
    </row>
    <row r="5" spans="1:21" x14ac:dyDescent="0.3">
      <c r="A5" s="13" t="s">
        <v>56</v>
      </c>
      <c r="B5" s="460" t="s">
        <v>547</v>
      </c>
      <c r="C5" s="563"/>
    </row>
    <row r="6" spans="1:21" x14ac:dyDescent="0.3">
      <c r="A6" s="13" t="s">
        <v>57</v>
      </c>
      <c r="B6" s="460" t="s">
        <v>548</v>
      </c>
      <c r="C6" s="563"/>
    </row>
    <row r="7" spans="1:21" x14ac:dyDescent="0.3"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</row>
    <row r="8" spans="1:21" x14ac:dyDescent="0.3">
      <c r="B8" s="402"/>
      <c r="C8" s="402"/>
      <c r="D8" s="402"/>
      <c r="E8" s="402"/>
      <c r="F8" s="402"/>
      <c r="G8" s="402"/>
      <c r="H8" s="402"/>
      <c r="I8" s="402"/>
      <c r="J8" s="402"/>
      <c r="K8" s="402"/>
      <c r="L8" s="402"/>
    </row>
    <row r="10" spans="1:21" x14ac:dyDescent="0.3">
      <c r="I10" s="13" t="s">
        <v>549</v>
      </c>
      <c r="J10" s="13" t="s">
        <v>550</v>
      </c>
    </row>
    <row r="11" spans="1:21" x14ac:dyDescent="0.3">
      <c r="I11" s="13" t="s">
        <v>551</v>
      </c>
      <c r="J11" s="13" t="s">
        <v>552</v>
      </c>
    </row>
    <row r="12" spans="1:21" x14ac:dyDescent="0.3">
      <c r="G12" s="549"/>
      <c r="H12" s="564" t="s">
        <v>553</v>
      </c>
      <c r="I12" s="83">
        <v>0</v>
      </c>
      <c r="J12" s="45">
        <v>0</v>
      </c>
      <c r="K12" s="565"/>
      <c r="L12" s="566"/>
      <c r="M12" s="27"/>
      <c r="N12" s="13"/>
      <c r="O12" s="13"/>
      <c r="P12" s="13"/>
      <c r="Q12" s="13"/>
      <c r="R12" s="13"/>
      <c r="S12" s="13"/>
      <c r="T12" s="13"/>
      <c r="U12" s="13"/>
    </row>
    <row r="13" spans="1:21" x14ac:dyDescent="0.3">
      <c r="G13" s="549"/>
      <c r="H13" s="564" t="s">
        <v>554</v>
      </c>
      <c r="I13" s="83">
        <v>3</v>
      </c>
      <c r="J13" s="567">
        <v>0.63</v>
      </c>
      <c r="K13" s="568"/>
      <c r="L13" s="566"/>
      <c r="M13" s="27"/>
      <c r="N13" s="345"/>
      <c r="O13" s="409"/>
      <c r="P13" s="409"/>
      <c r="Q13" s="409"/>
      <c r="R13" s="409"/>
      <c r="S13" s="409"/>
      <c r="T13" s="409"/>
      <c r="U13" s="409"/>
    </row>
    <row r="14" spans="1:21" x14ac:dyDescent="0.3">
      <c r="G14" s="549"/>
      <c r="H14" s="564" t="s">
        <v>555</v>
      </c>
      <c r="I14" s="83">
        <v>35</v>
      </c>
      <c r="J14" s="567">
        <v>24.19</v>
      </c>
      <c r="K14" s="568"/>
      <c r="L14" s="566"/>
      <c r="M14" s="27"/>
      <c r="N14" s="502"/>
      <c r="O14" s="502"/>
      <c r="P14" s="502"/>
      <c r="Q14" s="502"/>
      <c r="R14" s="502"/>
      <c r="S14" s="502"/>
      <c r="T14" s="502"/>
      <c r="U14" s="502"/>
    </row>
    <row r="15" spans="1:21" x14ac:dyDescent="0.3">
      <c r="A15" s="569"/>
      <c r="G15" s="549"/>
      <c r="H15" s="564" t="s">
        <v>556</v>
      </c>
      <c r="I15" s="83">
        <v>8</v>
      </c>
      <c r="J15" s="567">
        <v>6.59</v>
      </c>
      <c r="K15" s="568"/>
      <c r="L15" s="566"/>
      <c r="M15" s="27"/>
      <c r="N15" s="502"/>
      <c r="O15" s="502"/>
      <c r="P15" s="502"/>
      <c r="Q15" s="502"/>
      <c r="R15" s="502"/>
      <c r="S15" s="502"/>
      <c r="T15" s="502"/>
      <c r="U15" s="502"/>
    </row>
    <row r="16" spans="1:21" x14ac:dyDescent="0.3">
      <c r="A16" s="570"/>
      <c r="B16" s="571"/>
      <c r="G16" s="572"/>
      <c r="H16" s="564" t="s">
        <v>557</v>
      </c>
      <c r="I16" s="83">
        <v>18</v>
      </c>
      <c r="J16" s="567">
        <v>41.41</v>
      </c>
      <c r="K16" s="568"/>
      <c r="L16" s="566"/>
      <c r="M16" s="27"/>
      <c r="N16" s="502"/>
      <c r="O16" s="502"/>
      <c r="P16" s="502"/>
      <c r="Q16" s="502"/>
      <c r="R16" s="502"/>
      <c r="S16" s="502"/>
      <c r="T16" s="502"/>
      <c r="U16" s="502"/>
    </row>
    <row r="17" spans="1:21" x14ac:dyDescent="0.3">
      <c r="A17" s="570"/>
      <c r="B17" s="571"/>
      <c r="G17" s="572"/>
      <c r="H17" s="573"/>
      <c r="I17" s="573"/>
      <c r="J17" s="573"/>
      <c r="K17" s="573"/>
      <c r="L17" s="573"/>
      <c r="M17" s="502"/>
      <c r="N17" s="502"/>
      <c r="O17" s="502"/>
      <c r="P17" s="502"/>
      <c r="Q17" s="502"/>
      <c r="R17" s="502"/>
      <c r="S17" s="502"/>
      <c r="T17" s="502"/>
      <c r="U17" s="502"/>
    </row>
    <row r="18" spans="1:21" x14ac:dyDescent="0.3">
      <c r="A18" s="570"/>
      <c r="B18" s="571"/>
      <c r="G18" s="549"/>
      <c r="H18" s="549"/>
      <c r="I18" s="549"/>
      <c r="J18" s="549"/>
      <c r="K18" s="549"/>
      <c r="L18" s="549"/>
    </row>
    <row r="19" spans="1:21" x14ac:dyDescent="0.3">
      <c r="A19" s="570"/>
      <c r="B19" s="571"/>
    </row>
    <row r="22" spans="1:21" x14ac:dyDescent="0.3">
      <c r="E22" s="574"/>
      <c r="F22" s="575"/>
      <c r="G22" s="576"/>
      <c r="H22" s="577"/>
      <c r="I22" s="578"/>
    </row>
    <row r="23" spans="1:21" x14ac:dyDescent="0.3">
      <c r="E23" s="574"/>
      <c r="F23" s="575"/>
      <c r="G23" s="576"/>
      <c r="H23" s="577"/>
      <c r="I23" s="578"/>
    </row>
    <row r="24" spans="1:21" x14ac:dyDescent="0.3">
      <c r="E24" s="574"/>
      <c r="F24" s="575"/>
      <c r="G24" s="576"/>
      <c r="H24" s="577"/>
      <c r="I24" s="578"/>
    </row>
    <row r="25" spans="1:21" x14ac:dyDescent="0.3">
      <c r="E25" s="574"/>
      <c r="F25" s="575"/>
      <c r="G25" s="576"/>
      <c r="H25" s="577"/>
      <c r="I25" s="578"/>
    </row>
  </sheetData>
  <mergeCells count="1">
    <mergeCell ref="O1:R1"/>
  </mergeCells>
  <hyperlinks>
    <hyperlink ref="O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0"/>
  <dimension ref="A1:V25"/>
  <sheetViews>
    <sheetView showGridLines="0" zoomScale="120" zoomScaleNormal="120" workbookViewId="0">
      <selection activeCell="S1" sqref="S1"/>
    </sheetView>
  </sheetViews>
  <sheetFormatPr defaultColWidth="8.6640625" defaultRowHeight="14.4" x14ac:dyDescent="0.3"/>
  <cols>
    <col min="1" max="1" width="8.6640625" style="391"/>
    <col min="2" max="3" width="11.109375" style="391" customWidth="1"/>
    <col min="4" max="6" width="9.6640625" style="391" customWidth="1"/>
    <col min="7" max="7" width="7.44140625" style="391" customWidth="1"/>
    <col min="8" max="8" width="7.33203125" style="391" bestFit="1" customWidth="1"/>
    <col min="9" max="9" width="4.6640625" style="391" customWidth="1"/>
    <col min="10" max="10" width="5.6640625" style="391" customWidth="1"/>
    <col min="11" max="12" width="4.6640625" style="391" customWidth="1"/>
    <col min="13" max="13" width="13.33203125" style="391" customWidth="1"/>
    <col min="14" max="21" width="4.6640625" style="391" customWidth="1"/>
    <col min="22" max="16384" width="8.6640625" style="391"/>
  </cols>
  <sheetData>
    <row r="1" spans="1:22" x14ac:dyDescent="0.3">
      <c r="A1" s="23" t="s">
        <v>48</v>
      </c>
      <c r="B1" s="406" t="s">
        <v>558</v>
      </c>
      <c r="C1" s="562"/>
      <c r="S1" s="145" t="s">
        <v>50</v>
      </c>
      <c r="T1" s="392"/>
      <c r="U1" s="392"/>
      <c r="V1" s="392"/>
    </row>
    <row r="2" spans="1:22" x14ac:dyDescent="0.3">
      <c r="A2" s="23" t="s">
        <v>51</v>
      </c>
      <c r="B2" s="403" t="s">
        <v>559</v>
      </c>
      <c r="C2" s="562"/>
    </row>
    <row r="3" spans="1:22" x14ac:dyDescent="0.3">
      <c r="A3" s="13" t="s">
        <v>52</v>
      </c>
      <c r="B3" s="3" t="s">
        <v>53</v>
      </c>
      <c r="C3" s="562"/>
    </row>
    <row r="4" spans="1:22" x14ac:dyDescent="0.3">
      <c r="A4" s="13" t="s">
        <v>54</v>
      </c>
      <c r="B4" s="3" t="s">
        <v>55</v>
      </c>
      <c r="C4" s="562"/>
    </row>
    <row r="5" spans="1:22" x14ac:dyDescent="0.3">
      <c r="A5" s="13" t="s">
        <v>56</v>
      </c>
      <c r="B5" s="460" t="s">
        <v>560</v>
      </c>
      <c r="C5" s="563"/>
    </row>
    <row r="6" spans="1:22" x14ac:dyDescent="0.3">
      <c r="A6" s="13" t="s">
        <v>57</v>
      </c>
      <c r="B6" s="460" t="s">
        <v>548</v>
      </c>
      <c r="C6" s="563"/>
    </row>
    <row r="7" spans="1:22" x14ac:dyDescent="0.3"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</row>
    <row r="8" spans="1:22" x14ac:dyDescent="0.3">
      <c r="B8" s="402"/>
      <c r="C8" s="402"/>
      <c r="D8" s="402"/>
      <c r="E8" s="402"/>
      <c r="F8" s="402"/>
      <c r="G8" s="402"/>
      <c r="H8" s="402"/>
      <c r="I8" s="402"/>
      <c r="J8" s="402"/>
      <c r="K8" s="402"/>
      <c r="L8" s="402"/>
    </row>
    <row r="10" spans="1:22" x14ac:dyDescent="0.3">
      <c r="I10" s="13" t="s">
        <v>549</v>
      </c>
      <c r="J10" s="13" t="s">
        <v>550</v>
      </c>
      <c r="N10" s="474"/>
    </row>
    <row r="11" spans="1:22" x14ac:dyDescent="0.3">
      <c r="I11" s="13" t="s">
        <v>383</v>
      </c>
      <c r="J11" s="13" t="s">
        <v>552</v>
      </c>
    </row>
    <row r="12" spans="1:22" x14ac:dyDescent="0.3">
      <c r="G12" s="549"/>
      <c r="H12" s="564" t="s">
        <v>553</v>
      </c>
      <c r="I12" s="13">
        <v>0</v>
      </c>
      <c r="J12" s="579">
        <v>0</v>
      </c>
      <c r="K12" s="568"/>
      <c r="L12" s="550"/>
      <c r="M12" s="27"/>
      <c r="N12" s="13"/>
      <c r="O12" s="13"/>
      <c r="P12" s="13"/>
      <c r="Q12" s="13"/>
      <c r="R12" s="13"/>
      <c r="S12" s="13"/>
      <c r="T12" s="13"/>
      <c r="U12" s="13"/>
    </row>
    <row r="13" spans="1:22" x14ac:dyDescent="0.3">
      <c r="G13" s="549"/>
      <c r="H13" s="564" t="s">
        <v>554</v>
      </c>
      <c r="I13" s="13">
        <v>9</v>
      </c>
      <c r="J13" s="579">
        <v>1.47</v>
      </c>
      <c r="K13" s="568"/>
      <c r="L13" s="580"/>
      <c r="M13" s="27"/>
      <c r="N13" s="345"/>
      <c r="O13" s="409"/>
      <c r="P13" s="409"/>
      <c r="Q13" s="409"/>
      <c r="R13" s="409"/>
      <c r="S13" s="409"/>
      <c r="T13" s="409"/>
      <c r="U13" s="409"/>
    </row>
    <row r="14" spans="1:22" x14ac:dyDescent="0.3">
      <c r="G14" s="549"/>
      <c r="H14" s="564" t="s">
        <v>555</v>
      </c>
      <c r="I14" s="13">
        <v>16</v>
      </c>
      <c r="J14" s="579">
        <v>2.1</v>
      </c>
      <c r="K14" s="568"/>
      <c r="L14" s="573"/>
      <c r="M14" s="27"/>
      <c r="N14" s="502"/>
      <c r="O14" s="502"/>
      <c r="P14" s="502"/>
      <c r="Q14" s="502"/>
      <c r="R14" s="502"/>
      <c r="S14" s="502"/>
      <c r="T14" s="502"/>
      <c r="U14" s="502"/>
    </row>
    <row r="15" spans="1:22" x14ac:dyDescent="0.3">
      <c r="A15" s="569"/>
      <c r="G15" s="549"/>
      <c r="H15" s="564" t="s">
        <v>556</v>
      </c>
      <c r="I15" s="13">
        <v>10</v>
      </c>
      <c r="J15" s="579">
        <v>3.74</v>
      </c>
      <c r="K15" s="568"/>
      <c r="L15" s="573"/>
      <c r="M15" s="27"/>
      <c r="N15" s="502"/>
      <c r="O15" s="502"/>
      <c r="P15" s="502"/>
      <c r="Q15" s="502"/>
      <c r="R15" s="502"/>
      <c r="S15" s="502"/>
      <c r="T15" s="502"/>
      <c r="U15" s="502"/>
    </row>
    <row r="16" spans="1:22" x14ac:dyDescent="0.3">
      <c r="A16" s="570"/>
      <c r="B16" s="571"/>
      <c r="G16" s="572"/>
      <c r="H16" s="564" t="s">
        <v>557</v>
      </c>
      <c r="I16" s="13">
        <v>29</v>
      </c>
      <c r="J16" s="579">
        <v>65.5</v>
      </c>
      <c r="K16" s="568"/>
      <c r="L16" s="573"/>
      <c r="M16" s="27"/>
      <c r="N16" s="502"/>
      <c r="O16" s="502"/>
      <c r="P16" s="502"/>
      <c r="Q16" s="502"/>
      <c r="R16" s="502"/>
      <c r="S16" s="502"/>
      <c r="T16" s="502"/>
      <c r="U16" s="502"/>
    </row>
    <row r="17" spans="1:21" x14ac:dyDescent="0.3">
      <c r="A17" s="570"/>
      <c r="B17" s="571"/>
      <c r="G17" s="572"/>
      <c r="H17" s="573"/>
      <c r="I17" s="573"/>
      <c r="J17" s="573"/>
      <c r="K17" s="573"/>
      <c r="L17" s="573"/>
      <c r="M17" s="502"/>
      <c r="N17" s="502"/>
      <c r="O17" s="502"/>
      <c r="P17" s="502"/>
      <c r="Q17" s="502"/>
      <c r="R17" s="502"/>
      <c r="S17" s="502"/>
      <c r="T17" s="502"/>
      <c r="U17" s="502"/>
    </row>
    <row r="18" spans="1:21" x14ac:dyDescent="0.3">
      <c r="A18" s="570"/>
      <c r="B18" s="571"/>
      <c r="G18" s="549"/>
      <c r="H18" s="549"/>
      <c r="I18" s="549"/>
      <c r="J18" s="549"/>
      <c r="K18" s="549"/>
      <c r="L18" s="549"/>
    </row>
    <row r="19" spans="1:21" x14ac:dyDescent="0.3">
      <c r="A19" s="570"/>
      <c r="B19" s="571"/>
    </row>
    <row r="22" spans="1:21" x14ac:dyDescent="0.3">
      <c r="E22" s="574"/>
      <c r="F22" s="575"/>
      <c r="G22" s="576"/>
      <c r="H22" s="577"/>
      <c r="I22" s="578"/>
    </row>
    <row r="23" spans="1:21" x14ac:dyDescent="0.3">
      <c r="E23" s="574"/>
      <c r="F23" s="575"/>
      <c r="G23" s="576"/>
      <c r="H23" s="577"/>
      <c r="I23" s="578"/>
    </row>
    <row r="24" spans="1:21" x14ac:dyDescent="0.3">
      <c r="E24" s="574"/>
      <c r="F24" s="575"/>
      <c r="G24" s="576"/>
      <c r="H24" s="577"/>
      <c r="I24" s="578"/>
    </row>
    <row r="25" spans="1:21" x14ac:dyDescent="0.3">
      <c r="E25" s="574"/>
      <c r="F25" s="575"/>
      <c r="G25" s="576"/>
      <c r="H25" s="577"/>
      <c r="I25" s="578"/>
    </row>
  </sheetData>
  <hyperlinks>
    <hyperlink ref="S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7"/>
  <dimension ref="A1:Q30"/>
  <sheetViews>
    <sheetView showGridLines="0" zoomScale="120" zoomScaleNormal="120" workbookViewId="0">
      <selection activeCell="H9" sqref="H9"/>
    </sheetView>
  </sheetViews>
  <sheetFormatPr defaultColWidth="9.109375" defaultRowHeight="15.6" x14ac:dyDescent="0.3"/>
  <cols>
    <col min="1" max="1" width="10.88671875" style="153" customWidth="1"/>
    <col min="2" max="4" width="9.109375" style="153"/>
    <col min="5" max="5" width="10.88671875" style="153" customWidth="1"/>
    <col min="6" max="6" width="5.5546875" style="158" customWidth="1"/>
    <col min="7" max="7" width="20.44140625" style="187" customWidth="1"/>
    <col min="8" max="8" width="15.44140625" style="187" customWidth="1"/>
    <col min="9" max="9" width="9.88671875" style="186" customWidth="1"/>
    <col min="10" max="10" width="7.33203125" style="186" customWidth="1"/>
    <col min="11" max="11" width="8.5546875" style="158" customWidth="1"/>
    <col min="12" max="12" width="9.5546875" style="158" customWidth="1"/>
    <col min="13" max="13" width="10" style="153" customWidth="1"/>
    <col min="14" max="16" width="11.88671875" style="153" customWidth="1"/>
    <col min="17" max="17" width="15.88671875" style="153" customWidth="1"/>
    <col min="18" max="16384" width="9.109375" style="153"/>
  </cols>
  <sheetData>
    <row r="1" spans="1:17" s="143" customFormat="1" ht="10.5" customHeight="1" x14ac:dyDescent="0.2">
      <c r="A1" s="2" t="s">
        <v>48</v>
      </c>
      <c r="B1" s="142" t="s">
        <v>283</v>
      </c>
      <c r="F1" s="144"/>
      <c r="G1" s="145" t="s">
        <v>50</v>
      </c>
      <c r="I1" s="141"/>
    </row>
    <row r="2" spans="1:17" s="147" customFormat="1" ht="10.5" customHeight="1" x14ac:dyDescent="0.2">
      <c r="A2" s="2" t="s">
        <v>51</v>
      </c>
      <c r="B2" s="146" t="s">
        <v>580</v>
      </c>
      <c r="F2" s="148"/>
      <c r="G2" s="148"/>
      <c r="H2" s="148"/>
    </row>
    <row r="3" spans="1:17" s="147" customFormat="1" ht="10.5" customHeight="1" x14ac:dyDescent="0.2">
      <c r="A3" s="3" t="s">
        <v>52</v>
      </c>
      <c r="B3" s="147" t="s">
        <v>53</v>
      </c>
      <c r="F3" s="148"/>
      <c r="G3" s="148"/>
      <c r="H3" s="148"/>
    </row>
    <row r="4" spans="1:17" s="147" customFormat="1" ht="10.5" customHeight="1" x14ac:dyDescent="0.2">
      <c r="A4" s="3" t="s">
        <v>54</v>
      </c>
      <c r="B4" s="147" t="s">
        <v>55</v>
      </c>
      <c r="F4" s="148"/>
      <c r="G4" s="148"/>
      <c r="H4" s="148"/>
    </row>
    <row r="5" spans="1:17" s="147" customFormat="1" ht="10.5" customHeight="1" x14ac:dyDescent="0.2">
      <c r="A5" s="4" t="s">
        <v>56</v>
      </c>
      <c r="B5" s="149"/>
      <c r="F5" s="148"/>
      <c r="G5" s="148"/>
      <c r="H5" s="148"/>
    </row>
    <row r="6" spans="1:17" s="147" customFormat="1" ht="10.5" customHeight="1" x14ac:dyDescent="0.25">
      <c r="A6" s="4" t="s">
        <v>57</v>
      </c>
      <c r="B6" s="150"/>
      <c r="F6" s="148"/>
      <c r="G6" s="151"/>
      <c r="H6" s="148"/>
      <c r="I6" s="152"/>
      <c r="J6" s="152"/>
    </row>
    <row r="7" spans="1:17" ht="15" customHeight="1" x14ac:dyDescent="0.3">
      <c r="F7" s="154"/>
      <c r="G7" s="155"/>
      <c r="H7" s="156"/>
      <c r="I7" s="157"/>
      <c r="J7" s="157"/>
      <c r="K7" s="157"/>
      <c r="L7" s="157"/>
    </row>
    <row r="8" spans="1:17" s="158" customFormat="1" x14ac:dyDescent="0.3">
      <c r="E8" s="153"/>
      <c r="G8" s="159"/>
      <c r="H8" s="160"/>
      <c r="I8" s="161" t="s">
        <v>284</v>
      </c>
      <c r="J8" s="161" t="s">
        <v>285</v>
      </c>
      <c r="K8" s="161" t="s">
        <v>286</v>
      </c>
      <c r="L8" s="161" t="s">
        <v>287</v>
      </c>
      <c r="M8" s="161" t="s">
        <v>288</v>
      </c>
      <c r="N8" s="161" t="s">
        <v>289</v>
      </c>
      <c r="O8" s="161" t="s">
        <v>290</v>
      </c>
      <c r="P8" s="161" t="s">
        <v>291</v>
      </c>
      <c r="Q8" s="153"/>
    </row>
    <row r="9" spans="1:17" s="158" customFormat="1" x14ac:dyDescent="0.3">
      <c r="E9" s="153"/>
      <c r="G9" s="162" t="s">
        <v>292</v>
      </c>
      <c r="H9" s="163" t="s">
        <v>293</v>
      </c>
      <c r="I9" s="164">
        <v>2</v>
      </c>
      <c r="J9" s="164">
        <v>1.9081991332399997</v>
      </c>
      <c r="K9" s="164">
        <v>1.1538476551400003</v>
      </c>
      <c r="L9" s="164">
        <v>1.1585022349899998</v>
      </c>
      <c r="M9" s="164">
        <v>1.1000000000000001</v>
      </c>
      <c r="N9" s="164">
        <v>1.1000000000000001</v>
      </c>
      <c r="O9" s="165">
        <v>1.1600545944100005</v>
      </c>
      <c r="P9" s="165">
        <v>1.1000000000000001</v>
      </c>
      <c r="Q9" s="153"/>
    </row>
    <row r="10" spans="1:17" s="158" customFormat="1" x14ac:dyDescent="0.3">
      <c r="E10" s="153"/>
      <c r="G10" s="162" t="s">
        <v>294</v>
      </c>
      <c r="H10" s="163" t="s">
        <v>295</v>
      </c>
      <c r="I10" s="164">
        <v>0.3</v>
      </c>
      <c r="J10" s="164">
        <v>0.42154142524000093</v>
      </c>
      <c r="K10" s="164">
        <v>0.29527807763000063</v>
      </c>
      <c r="L10" s="164">
        <v>0.26349067369000029</v>
      </c>
      <c r="M10" s="164">
        <v>0.3</v>
      </c>
      <c r="N10" s="164">
        <v>0.3</v>
      </c>
      <c r="O10" s="165">
        <v>0.22276754951999944</v>
      </c>
      <c r="P10" s="165">
        <v>0.2</v>
      </c>
      <c r="Q10" s="153"/>
    </row>
    <row r="11" spans="1:17" s="158" customFormat="1" ht="56.4" customHeight="1" x14ac:dyDescent="0.3">
      <c r="E11" s="153"/>
      <c r="G11" s="163"/>
      <c r="H11" s="163"/>
      <c r="I11" s="166"/>
      <c r="J11" s="166"/>
      <c r="K11" s="166"/>
      <c r="L11" s="166"/>
      <c r="M11" s="592"/>
      <c r="N11" s="592"/>
      <c r="O11" s="167"/>
      <c r="P11" s="153"/>
      <c r="Q11" s="153"/>
    </row>
    <row r="12" spans="1:17" s="158" customFormat="1" x14ac:dyDescent="0.3">
      <c r="A12" s="168"/>
      <c r="E12" s="153"/>
      <c r="G12" s="169"/>
      <c r="H12" s="169"/>
      <c r="I12" s="170"/>
      <c r="J12" s="170"/>
      <c r="K12" s="170"/>
      <c r="L12" s="170"/>
      <c r="M12" s="171"/>
      <c r="N12" s="171"/>
      <c r="O12" s="171"/>
      <c r="P12" s="171"/>
      <c r="Q12" s="153"/>
    </row>
    <row r="13" spans="1:17" s="158" customFormat="1" x14ac:dyDescent="0.3">
      <c r="A13" s="168"/>
      <c r="E13" s="153"/>
      <c r="G13" s="172"/>
      <c r="H13" s="172"/>
      <c r="I13" s="173"/>
      <c r="J13" s="173"/>
      <c r="K13" s="173"/>
      <c r="L13" s="173"/>
      <c r="M13" s="174"/>
      <c r="N13" s="174"/>
      <c r="O13" s="174"/>
      <c r="P13" s="174"/>
      <c r="Q13" s="153"/>
    </row>
    <row r="14" spans="1:17" s="158" customFormat="1" x14ac:dyDescent="0.3">
      <c r="E14" s="153"/>
      <c r="G14" s="175"/>
      <c r="H14" s="176"/>
      <c r="I14" s="177"/>
      <c r="J14" s="177"/>
      <c r="K14" s="177"/>
      <c r="L14" s="177"/>
      <c r="M14" s="178"/>
      <c r="N14" s="178"/>
      <c r="O14" s="178"/>
      <c r="P14" s="178"/>
      <c r="Q14" s="153"/>
    </row>
    <row r="15" spans="1:17" s="179" customFormat="1" x14ac:dyDescent="0.3">
      <c r="F15" s="180"/>
      <c r="G15" s="593"/>
      <c r="H15" s="181"/>
      <c r="I15" s="594"/>
      <c r="J15" s="594"/>
      <c r="K15" s="594"/>
      <c r="L15" s="594"/>
      <c r="M15" s="182"/>
      <c r="N15" s="182"/>
      <c r="O15" s="182"/>
      <c r="P15" s="182"/>
    </row>
    <row r="16" spans="1:17" x14ac:dyDescent="0.3">
      <c r="G16" s="593"/>
      <c r="H16" s="172"/>
      <c r="I16" s="177"/>
      <c r="J16" s="177"/>
      <c r="K16" s="177"/>
      <c r="L16" s="177"/>
      <c r="M16" s="178"/>
      <c r="N16" s="178"/>
      <c r="O16" s="178"/>
      <c r="P16" s="178"/>
    </row>
    <row r="17" spans="7:16" x14ac:dyDescent="0.3">
      <c r="G17" s="593"/>
      <c r="H17" s="169"/>
      <c r="I17" s="177"/>
      <c r="J17" s="177"/>
      <c r="K17" s="177"/>
      <c r="L17" s="177"/>
      <c r="M17" s="178"/>
      <c r="N17" s="178"/>
      <c r="O17" s="178"/>
      <c r="P17" s="178"/>
    </row>
    <row r="18" spans="7:16" x14ac:dyDescent="0.3">
      <c r="G18" s="169"/>
      <c r="H18" s="169"/>
      <c r="I18" s="183"/>
      <c r="J18" s="183"/>
      <c r="K18" s="184"/>
      <c r="L18" s="184"/>
      <c r="M18" s="171"/>
      <c r="N18" s="171"/>
      <c r="O18" s="171"/>
      <c r="P18" s="171"/>
    </row>
    <row r="19" spans="7:16" x14ac:dyDescent="0.3">
      <c r="G19" s="169"/>
      <c r="H19" s="169"/>
      <c r="I19" s="183"/>
      <c r="J19" s="183"/>
      <c r="K19" s="184"/>
      <c r="L19" s="184"/>
      <c r="M19" s="171"/>
      <c r="N19" s="171"/>
      <c r="O19" s="171"/>
      <c r="P19" s="171"/>
    </row>
    <row r="20" spans="7:16" x14ac:dyDescent="0.3">
      <c r="G20" s="169"/>
      <c r="H20" s="169"/>
      <c r="I20" s="183"/>
      <c r="J20" s="183"/>
      <c r="K20" s="184"/>
      <c r="L20" s="184"/>
      <c r="M20" s="171"/>
      <c r="N20" s="171"/>
      <c r="O20" s="171"/>
      <c r="P20" s="171"/>
    </row>
    <row r="21" spans="7:16" x14ac:dyDescent="0.3">
      <c r="G21" s="169"/>
      <c r="H21" s="169"/>
      <c r="I21" s="183"/>
      <c r="J21" s="183"/>
      <c r="K21" s="184"/>
      <c r="L21" s="184"/>
      <c r="M21" s="171"/>
      <c r="N21" s="171"/>
      <c r="O21" s="171"/>
      <c r="P21" s="171"/>
    </row>
    <row r="25" spans="7:16" x14ac:dyDescent="0.3">
      <c r="G25" s="185"/>
      <c r="H25" s="185"/>
    </row>
    <row r="30" spans="7:16" x14ac:dyDescent="0.3">
      <c r="G30" s="168"/>
    </row>
  </sheetData>
  <mergeCells count="3">
    <mergeCell ref="M11:N11"/>
    <mergeCell ref="G15:G17"/>
    <mergeCell ref="I15:L15"/>
  </mergeCells>
  <hyperlinks>
    <hyperlink ref="I1" location="Перелік_Index!A1" display="Повернутися до переліку / Return to the Index"/>
    <hyperlink ref="G1" location="Перелік_Index!A1" display="Повернутися до переліку / Return to the Index"/>
  </hyperlinks>
  <pageMargins left="0.7" right="0.7" top="0.75" bottom="0.75" header="0.3" footer="0.3"/>
  <pageSetup paperSize="9" orientation="portrait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6"/>
  <dimension ref="A1:BQ38"/>
  <sheetViews>
    <sheetView showGridLines="0" topLeftCell="A13" zoomScale="120" zoomScaleNormal="120" workbookViewId="0">
      <selection activeCell="I1" sqref="I1"/>
    </sheetView>
  </sheetViews>
  <sheetFormatPr defaultColWidth="8.5546875" defaultRowHeight="14.4" x14ac:dyDescent="0.3"/>
  <cols>
    <col min="1" max="7" width="8.5546875" style="212"/>
    <col min="8" max="8" width="13.88671875" style="212" customWidth="1"/>
    <col min="9" max="9" width="21.109375" style="193" customWidth="1"/>
    <col min="10" max="10" width="8.5546875" style="193" customWidth="1"/>
    <col min="11" max="11" width="9.88671875" style="193" customWidth="1"/>
    <col min="12" max="12" width="10.44140625" style="215" customWidth="1"/>
    <col min="13" max="18" width="10.44140625" style="212" customWidth="1"/>
    <col min="19" max="19" width="23.44140625" style="215" customWidth="1"/>
    <col min="20" max="20" width="14.109375" style="215" bestFit="1" customWidth="1"/>
    <col min="21" max="22" width="12.5546875" style="215" bestFit="1" customWidth="1"/>
    <col min="23" max="23" width="14.109375" style="215" bestFit="1" customWidth="1"/>
    <col min="24" max="29" width="8.5546875" style="216"/>
    <col min="30" max="30" width="12.5546875" style="216" customWidth="1"/>
    <col min="31" max="33" width="8.5546875" style="216"/>
    <col min="34" max="34" width="13" style="216" customWidth="1"/>
    <col min="35" max="50" width="8.5546875" style="216"/>
    <col min="51" max="51" width="12.109375" style="216" customWidth="1"/>
    <col min="52" max="69" width="8.5546875" style="216"/>
    <col min="70" max="16384" width="8.5546875" style="212"/>
  </cols>
  <sheetData>
    <row r="1" spans="1:69" s="147" customFormat="1" ht="10.5" customHeight="1" x14ac:dyDescent="0.2">
      <c r="A1" s="2" t="s">
        <v>48</v>
      </c>
      <c r="B1" s="146" t="s">
        <v>296</v>
      </c>
      <c r="F1" s="59"/>
      <c r="G1" s="59"/>
      <c r="H1" s="59"/>
      <c r="I1" s="188" t="s">
        <v>50</v>
      </c>
      <c r="J1" s="47"/>
      <c r="L1" s="143"/>
    </row>
    <row r="2" spans="1:69" s="147" customFormat="1" ht="10.5" customHeight="1" x14ac:dyDescent="0.2">
      <c r="A2" s="2" t="s">
        <v>51</v>
      </c>
      <c r="B2" s="146" t="s">
        <v>297</v>
      </c>
      <c r="F2" s="148"/>
      <c r="G2" s="148"/>
      <c r="H2" s="148"/>
      <c r="I2" s="189"/>
      <c r="J2" s="189"/>
      <c r="L2" s="143"/>
    </row>
    <row r="3" spans="1:69" s="147" customFormat="1" ht="10.5" customHeight="1" x14ac:dyDescent="0.2">
      <c r="A3" s="3" t="s">
        <v>52</v>
      </c>
      <c r="B3" s="147" t="s">
        <v>53</v>
      </c>
      <c r="F3" s="148"/>
      <c r="G3" s="148"/>
      <c r="H3" s="148"/>
      <c r="I3" s="190"/>
      <c r="J3" s="190"/>
      <c r="L3" s="143"/>
    </row>
    <row r="4" spans="1:69" s="147" customFormat="1" ht="10.5" customHeight="1" x14ac:dyDescent="0.2">
      <c r="A4" s="3" t="s">
        <v>54</v>
      </c>
      <c r="B4" s="147" t="s">
        <v>55</v>
      </c>
      <c r="F4" s="148"/>
      <c r="G4" s="148"/>
      <c r="H4" s="148"/>
      <c r="I4" s="189"/>
      <c r="J4" s="189"/>
      <c r="L4" s="143"/>
    </row>
    <row r="5" spans="1:69" s="147" customFormat="1" ht="10.5" customHeight="1" x14ac:dyDescent="0.2">
      <c r="A5" s="4" t="s">
        <v>56</v>
      </c>
      <c r="B5" s="149"/>
      <c r="F5" s="148"/>
      <c r="G5" s="148"/>
      <c r="H5" s="148"/>
      <c r="I5" s="189"/>
      <c r="J5" s="189"/>
      <c r="L5" s="143"/>
    </row>
    <row r="6" spans="1:69" s="147" customFormat="1" ht="10.5" customHeight="1" x14ac:dyDescent="0.2">
      <c r="A6" s="4" t="s">
        <v>57</v>
      </c>
      <c r="F6" s="148"/>
      <c r="G6" s="148"/>
      <c r="H6" s="148"/>
      <c r="I6" s="189"/>
      <c r="J6" s="189"/>
      <c r="L6" s="191"/>
    </row>
    <row r="7" spans="1:69" s="192" customFormat="1" ht="15.6" x14ac:dyDescent="0.3">
      <c r="I7" s="193"/>
      <c r="J7" s="193"/>
      <c r="K7" s="193"/>
      <c r="L7" s="194"/>
      <c r="S7" s="195"/>
      <c r="T7" s="195"/>
      <c r="U7" s="195"/>
      <c r="V7" s="195"/>
      <c r="W7" s="195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</row>
    <row r="8" spans="1:69" s="197" customFormat="1" ht="15.6" x14ac:dyDescent="0.3">
      <c r="I8" s="198"/>
      <c r="J8" s="156"/>
      <c r="K8" s="199"/>
      <c r="L8" s="199"/>
      <c r="M8" s="199"/>
      <c r="N8" s="199"/>
      <c r="O8" s="199"/>
      <c r="P8" s="199"/>
      <c r="Q8" s="199"/>
      <c r="R8" s="199"/>
      <c r="S8" s="200"/>
      <c r="T8" s="200"/>
      <c r="U8" s="200"/>
      <c r="V8" s="200"/>
      <c r="W8" s="200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</row>
    <row r="9" spans="1:69" s="202" customFormat="1" x14ac:dyDescent="0.3">
      <c r="G9" s="203"/>
      <c r="I9" s="204"/>
      <c r="J9" s="204"/>
      <c r="K9" s="161" t="s">
        <v>284</v>
      </c>
      <c r="L9" s="205" t="s">
        <v>285</v>
      </c>
      <c r="M9" s="205" t="s">
        <v>286</v>
      </c>
      <c r="N9" s="205" t="s">
        <v>287</v>
      </c>
      <c r="O9" s="205" t="s">
        <v>288</v>
      </c>
      <c r="P9" s="205" t="s">
        <v>289</v>
      </c>
      <c r="Q9" s="205" t="s">
        <v>290</v>
      </c>
      <c r="R9" s="205" t="s">
        <v>291</v>
      </c>
      <c r="S9" s="206"/>
      <c r="T9" s="206"/>
      <c r="U9" s="206"/>
      <c r="V9" s="206"/>
      <c r="W9" s="206"/>
      <c r="X9" s="207"/>
      <c r="Y9" s="207"/>
      <c r="Z9" s="207"/>
      <c r="AA9" s="207"/>
      <c r="AB9" s="207"/>
      <c r="AC9" s="207"/>
      <c r="AD9" s="207"/>
      <c r="AE9" s="208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</row>
    <row r="10" spans="1:69" s="202" customFormat="1" x14ac:dyDescent="0.3">
      <c r="I10" s="210" t="s">
        <v>298</v>
      </c>
      <c r="J10" s="210" t="s">
        <v>299</v>
      </c>
      <c r="K10" s="211">
        <v>2.3719000000000001</v>
      </c>
      <c r="L10" s="211">
        <v>2.0049999999999999</v>
      </c>
      <c r="M10" s="211">
        <v>1.2484178161700001</v>
      </c>
      <c r="N10" s="211">
        <v>1.1920080979800001</v>
      </c>
      <c r="O10" s="211">
        <v>1.1479999999999999</v>
      </c>
      <c r="P10" s="211">
        <v>1.1599999999999999</v>
      </c>
      <c r="Q10" s="211">
        <v>1.1399999999999999</v>
      </c>
      <c r="R10" s="211">
        <v>1.0900000000000001</v>
      </c>
      <c r="S10" s="206"/>
      <c r="T10" s="206"/>
      <c r="U10" s="206"/>
      <c r="V10" s="206"/>
      <c r="W10" s="206"/>
      <c r="X10" s="207"/>
      <c r="Y10" s="207"/>
      <c r="Z10" s="207"/>
      <c r="AA10" s="207"/>
      <c r="AB10" s="207"/>
      <c r="AC10" s="207"/>
      <c r="AD10" s="207"/>
      <c r="AE10" s="208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</row>
    <row r="11" spans="1:69" s="202" customFormat="1" x14ac:dyDescent="0.3">
      <c r="I11" s="210" t="s">
        <v>15</v>
      </c>
      <c r="J11" s="210" t="s">
        <v>300</v>
      </c>
      <c r="K11" s="211"/>
      <c r="L11" s="211"/>
      <c r="M11" s="211"/>
      <c r="N11" s="211"/>
      <c r="O11" s="211">
        <v>0.01</v>
      </c>
      <c r="P11" s="211">
        <v>5.6161080799999995E-3</v>
      </c>
      <c r="Q11" s="211">
        <v>5.8820145199999993E-3</v>
      </c>
      <c r="R11" s="211">
        <v>0.01</v>
      </c>
      <c r="S11" s="206"/>
      <c r="T11" s="206"/>
      <c r="U11" s="206"/>
      <c r="V11" s="206"/>
      <c r="W11" s="206"/>
      <c r="X11" s="207"/>
      <c r="Y11" s="207"/>
      <c r="Z11" s="207"/>
      <c r="AA11" s="207"/>
      <c r="AB11" s="207"/>
      <c r="AC11" s="207"/>
      <c r="AD11" s="207"/>
      <c r="AE11" s="208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</row>
    <row r="12" spans="1:69" x14ac:dyDescent="0.3">
      <c r="I12" s="193" t="s">
        <v>301</v>
      </c>
      <c r="J12" s="193" t="s">
        <v>302</v>
      </c>
      <c r="K12" s="213">
        <v>0.27491153012172248</v>
      </c>
      <c r="L12" s="214">
        <v>0.15954066706033559</v>
      </c>
      <c r="M12" s="213">
        <v>0.32486073401614635</v>
      </c>
      <c r="N12" s="213">
        <v>0.26</v>
      </c>
      <c r="O12" s="213">
        <v>0.32047951401848318</v>
      </c>
      <c r="P12" s="213">
        <v>0.31882964575680212</v>
      </c>
      <c r="Q12" s="213">
        <v>0.29499999999999998</v>
      </c>
      <c r="R12" s="213">
        <v>0.313</v>
      </c>
    </row>
    <row r="13" spans="1:69" x14ac:dyDescent="0.3">
      <c r="L13" s="217"/>
      <c r="O13" s="218"/>
    </row>
    <row r="14" spans="1:69" x14ac:dyDescent="0.3">
      <c r="K14" s="219"/>
      <c r="O14" s="218"/>
      <c r="P14" s="218"/>
      <c r="Q14" s="218"/>
      <c r="R14" s="218"/>
    </row>
    <row r="15" spans="1:69" ht="15.6" x14ac:dyDescent="0.3">
      <c r="I15" s="159"/>
      <c r="K15" s="220"/>
      <c r="L15" s="221"/>
      <c r="M15" s="222"/>
      <c r="N15" s="222"/>
      <c r="O15" s="222"/>
      <c r="P15" s="222"/>
      <c r="Q15" s="222"/>
      <c r="R15" s="222"/>
    </row>
    <row r="16" spans="1:69" x14ac:dyDescent="0.3">
      <c r="I16" s="223"/>
      <c r="J16" s="204"/>
      <c r="K16" s="161"/>
      <c r="L16" s="205"/>
      <c r="M16" s="205"/>
      <c r="N16" s="205"/>
      <c r="O16" s="205"/>
      <c r="P16" s="205"/>
      <c r="Q16" s="205"/>
      <c r="R16" s="205"/>
    </row>
    <row r="17" spans="1:18" x14ac:dyDescent="0.3">
      <c r="I17" s="210"/>
      <c r="J17" s="210"/>
      <c r="K17" s="199"/>
      <c r="L17" s="224"/>
      <c r="M17" s="199"/>
      <c r="N17" s="199"/>
      <c r="O17" s="199"/>
      <c r="P17" s="199"/>
      <c r="Q17" s="199"/>
      <c r="R17" s="199"/>
    </row>
    <row r="18" spans="1:18" x14ac:dyDescent="0.3">
      <c r="I18" s="210"/>
    </row>
    <row r="19" spans="1:18" x14ac:dyDescent="0.3">
      <c r="I19" s="210"/>
      <c r="J19" s="210"/>
      <c r="K19" s="225"/>
      <c r="L19" s="217"/>
      <c r="M19" s="225"/>
      <c r="N19" s="225"/>
      <c r="O19" s="225"/>
      <c r="P19" s="225"/>
      <c r="Q19" s="225"/>
      <c r="R19" s="225"/>
    </row>
    <row r="20" spans="1:18" x14ac:dyDescent="0.3">
      <c r="A20" s="168"/>
      <c r="I20" s="210"/>
    </row>
    <row r="21" spans="1:18" x14ac:dyDescent="0.3">
      <c r="I21" s="210"/>
      <c r="J21" s="210"/>
      <c r="K21" s="225"/>
      <c r="L21" s="217"/>
      <c r="M21" s="225"/>
      <c r="N21" s="225"/>
      <c r="O21" s="225"/>
      <c r="P21" s="225"/>
      <c r="Q21" s="225"/>
      <c r="R21" s="225"/>
    </row>
    <row r="22" spans="1:18" x14ac:dyDescent="0.3">
      <c r="G22" s="203"/>
      <c r="I22" s="210"/>
    </row>
    <row r="25" spans="1:18" x14ac:dyDescent="0.3">
      <c r="L25" s="226"/>
      <c r="M25" s="218"/>
      <c r="N25" s="218"/>
      <c r="O25" s="218"/>
      <c r="P25" s="218"/>
      <c r="Q25" s="218"/>
      <c r="R25" s="218"/>
    </row>
    <row r="38" spans="1:69" s="193" customFormat="1" x14ac:dyDescent="0.3">
      <c r="A38" s="212"/>
      <c r="B38" s="212"/>
      <c r="C38" s="212"/>
      <c r="D38" s="212"/>
      <c r="E38" s="212"/>
      <c r="F38" s="212"/>
      <c r="G38" s="212"/>
      <c r="H38" s="212"/>
      <c r="I38" s="168"/>
      <c r="L38" s="215"/>
      <c r="M38" s="212"/>
      <c r="N38" s="212"/>
      <c r="O38" s="212"/>
      <c r="P38" s="212"/>
      <c r="Q38" s="212"/>
      <c r="R38" s="212"/>
      <c r="S38" s="215"/>
      <c r="T38" s="215"/>
      <c r="U38" s="215"/>
      <c r="V38" s="215"/>
      <c r="W38" s="215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7"/>
  <dimension ref="A1:T23"/>
  <sheetViews>
    <sheetView showGridLines="0" topLeftCell="A10" zoomScale="120" zoomScaleNormal="120" workbookViewId="0">
      <selection activeCell="I1" sqref="I1"/>
    </sheetView>
  </sheetViews>
  <sheetFormatPr defaultColWidth="8.88671875" defaultRowHeight="11.4" x14ac:dyDescent="0.2"/>
  <cols>
    <col min="1" max="5" width="8.88671875" style="232"/>
    <col min="6" max="6" width="4.88671875" style="232" customWidth="1"/>
    <col min="7" max="8" width="9.5546875" style="232" customWidth="1"/>
    <col min="9" max="9" width="14.88671875" style="233" customWidth="1"/>
    <col min="10" max="10" width="4.6640625" style="233" customWidth="1"/>
    <col min="11" max="13" width="9.88671875" style="240" customWidth="1"/>
    <col min="14" max="15" width="8.88671875" style="232" bestFit="1" customWidth="1"/>
    <col min="16" max="17" width="8.88671875" style="232" customWidth="1"/>
    <col min="18" max="24" width="8.88671875" style="232" bestFit="1" customWidth="1"/>
    <col min="25" max="26" width="10" style="232" bestFit="1" customWidth="1"/>
    <col min="27" max="30" width="11.5546875" style="232" bestFit="1" customWidth="1"/>
    <col min="31" max="32" width="8.88671875" style="232" bestFit="1" customWidth="1"/>
    <col min="33" max="34" width="11.5546875" style="232" bestFit="1" customWidth="1"/>
    <col min="35" max="41" width="8.88671875" style="232" bestFit="1" customWidth="1"/>
    <col min="42" max="42" width="10" style="232" bestFit="1" customWidth="1"/>
    <col min="43" max="46" width="8.88671875" style="232" bestFit="1" customWidth="1"/>
    <col min="47" max="48" width="10" style="232" bestFit="1" customWidth="1"/>
    <col min="49" max="50" width="11.5546875" style="232" bestFit="1" customWidth="1"/>
    <col min="51" max="54" width="10" style="232" bestFit="1" customWidth="1"/>
    <col min="55" max="56" width="8.88671875" style="232" bestFit="1" customWidth="1"/>
    <col min="57" max="58" width="10" style="232" bestFit="1" customWidth="1"/>
    <col min="59" max="60" width="11.5546875" style="232" bestFit="1" customWidth="1"/>
    <col min="61" max="62" width="8.88671875" style="232" bestFit="1" customWidth="1"/>
    <col min="63" max="66" width="11.5546875" style="232" bestFit="1" customWidth="1"/>
    <col min="67" max="68" width="8.88671875" style="232" bestFit="1" customWidth="1"/>
    <col min="69" max="16384" width="8.88671875" style="232"/>
  </cols>
  <sheetData>
    <row r="1" spans="1:20" s="143" customFormat="1" ht="10.5" customHeight="1" x14ac:dyDescent="0.2">
      <c r="A1" s="2" t="s">
        <v>48</v>
      </c>
      <c r="B1" s="142" t="s">
        <v>303</v>
      </c>
      <c r="F1" s="144"/>
      <c r="G1" s="144"/>
      <c r="H1" s="144"/>
      <c r="I1" s="46" t="s">
        <v>50</v>
      </c>
      <c r="J1" s="47"/>
      <c r="K1" s="141"/>
      <c r="L1" s="141"/>
      <c r="M1" s="141"/>
    </row>
    <row r="2" spans="1:20" s="143" customFormat="1" ht="10.5" customHeight="1" x14ac:dyDescent="0.2">
      <c r="A2" s="2" t="s">
        <v>51</v>
      </c>
      <c r="B2" s="595" t="s">
        <v>304</v>
      </c>
      <c r="C2" s="596"/>
      <c r="D2" s="596"/>
      <c r="E2" s="596"/>
      <c r="F2" s="596"/>
      <c r="G2" s="227"/>
      <c r="H2" s="227"/>
      <c r="I2" s="228"/>
      <c r="J2" s="228"/>
    </row>
    <row r="3" spans="1:20" s="143" customFormat="1" ht="10.5" customHeight="1" x14ac:dyDescent="0.2">
      <c r="A3" s="86" t="s">
        <v>52</v>
      </c>
      <c r="B3" s="143" t="s">
        <v>53</v>
      </c>
      <c r="F3" s="227"/>
      <c r="G3" s="227"/>
      <c r="H3" s="227"/>
      <c r="I3" s="229"/>
      <c r="J3" s="229"/>
    </row>
    <row r="4" spans="1:20" s="143" customFormat="1" ht="10.5" customHeight="1" x14ac:dyDescent="0.2">
      <c r="A4" s="86" t="s">
        <v>54</v>
      </c>
      <c r="B4" s="143" t="s">
        <v>55</v>
      </c>
      <c r="F4" s="227"/>
      <c r="G4" s="227"/>
      <c r="H4" s="227"/>
      <c r="I4" s="228"/>
      <c r="J4" s="228"/>
    </row>
    <row r="5" spans="1:20" s="143" customFormat="1" ht="10.5" customHeight="1" x14ac:dyDescent="0.2">
      <c r="A5" s="230" t="s">
        <v>56</v>
      </c>
      <c r="F5" s="227"/>
      <c r="G5" s="227"/>
      <c r="H5" s="227"/>
      <c r="I5" s="228"/>
      <c r="J5" s="228"/>
      <c r="K5" s="597" t="s">
        <v>305</v>
      </c>
      <c r="L5" s="597"/>
      <c r="M5" s="597"/>
      <c r="N5" s="597"/>
      <c r="O5" s="597" t="s">
        <v>306</v>
      </c>
      <c r="P5" s="597"/>
      <c r="Q5" s="597"/>
      <c r="R5" s="597"/>
    </row>
    <row r="6" spans="1:20" s="143" customFormat="1" ht="10.5" customHeight="1" x14ac:dyDescent="0.2">
      <c r="A6" s="230" t="s">
        <v>57</v>
      </c>
      <c r="F6" s="227"/>
      <c r="G6" s="227"/>
      <c r="H6" s="227"/>
      <c r="I6" s="228"/>
      <c r="J6" s="231"/>
      <c r="K6" s="161" t="s">
        <v>288</v>
      </c>
      <c r="L6" s="205" t="s">
        <v>289</v>
      </c>
      <c r="M6" s="205"/>
      <c r="N6" s="205" t="s">
        <v>290</v>
      </c>
      <c r="O6" s="161" t="s">
        <v>288</v>
      </c>
      <c r="P6" s="205" t="s">
        <v>289</v>
      </c>
      <c r="Q6" s="205"/>
      <c r="R6" s="205" t="s">
        <v>290</v>
      </c>
    </row>
    <row r="7" spans="1:20" x14ac:dyDescent="0.2">
      <c r="K7" s="597" t="s">
        <v>307</v>
      </c>
      <c r="L7" s="597"/>
      <c r="M7" s="597"/>
      <c r="N7" s="597"/>
      <c r="O7" s="597" t="s">
        <v>308</v>
      </c>
      <c r="P7" s="597"/>
      <c r="Q7" s="597"/>
      <c r="R7" s="597"/>
    </row>
    <row r="8" spans="1:20" s="234" customFormat="1" x14ac:dyDescent="0.2">
      <c r="I8" s="235"/>
      <c r="J8" s="235"/>
      <c r="K8" s="161" t="s">
        <v>288</v>
      </c>
      <c r="L8" s="205" t="s">
        <v>289</v>
      </c>
      <c r="M8" s="205" t="s">
        <v>290</v>
      </c>
      <c r="N8" s="205" t="s">
        <v>291</v>
      </c>
      <c r="O8" s="161" t="s">
        <v>288</v>
      </c>
      <c r="P8" s="205" t="s">
        <v>289</v>
      </c>
      <c r="Q8" s="205" t="s">
        <v>290</v>
      </c>
      <c r="R8" s="205" t="s">
        <v>291</v>
      </c>
      <c r="S8" s="161"/>
      <c r="T8" s="161"/>
    </row>
    <row r="9" spans="1:20" x14ac:dyDescent="0.2">
      <c r="H9" s="236" t="s">
        <v>35</v>
      </c>
      <c r="I9" s="236" t="s">
        <v>309</v>
      </c>
      <c r="K9" s="237">
        <v>0.67413401577177978</v>
      </c>
      <c r="L9" s="237">
        <v>0.68878912375018841</v>
      </c>
      <c r="M9" s="237">
        <v>0.67560443920662538</v>
      </c>
      <c r="N9" s="237">
        <v>0.65641257855089796</v>
      </c>
      <c r="S9" s="231"/>
      <c r="T9" s="231"/>
    </row>
    <row r="10" spans="1:20" x14ac:dyDescent="0.2">
      <c r="H10" s="236" t="s">
        <v>310</v>
      </c>
      <c r="I10" s="236" t="s">
        <v>311</v>
      </c>
      <c r="K10" s="237">
        <v>0.16078744407826862</v>
      </c>
      <c r="L10" s="237">
        <v>0.13360228172488298</v>
      </c>
      <c r="M10" s="237">
        <v>0.13424485628493535</v>
      </c>
      <c r="N10" s="237">
        <v>0.14984417281892851</v>
      </c>
      <c r="S10" s="231"/>
      <c r="T10" s="231"/>
    </row>
    <row r="11" spans="1:20" x14ac:dyDescent="0.2">
      <c r="H11" s="236" t="s">
        <v>312</v>
      </c>
      <c r="I11" s="236" t="s">
        <v>313</v>
      </c>
      <c r="K11" s="237">
        <v>8.4265927108350042E-2</v>
      </c>
      <c r="L11" s="237">
        <v>9.8907746104051425E-2</v>
      </c>
      <c r="M11" s="237">
        <v>0.10853099490821963</v>
      </c>
      <c r="N11" s="237">
        <v>0.11761325767868841</v>
      </c>
      <c r="S11" s="231"/>
      <c r="T11" s="231"/>
    </row>
    <row r="12" spans="1:20" ht="12" customHeight="1" x14ac:dyDescent="0.2">
      <c r="H12" s="236" t="s">
        <v>29</v>
      </c>
      <c r="I12" s="236" t="s">
        <v>6</v>
      </c>
      <c r="K12" s="237">
        <v>3.4195611835789383E-2</v>
      </c>
      <c r="L12" s="237">
        <v>3.3394052835487277E-2</v>
      </c>
      <c r="M12" s="237">
        <v>3.3833526651896623E-2</v>
      </c>
      <c r="N12" s="237">
        <v>3.1345092239521664E-2</v>
      </c>
      <c r="S12" s="231"/>
      <c r="T12" s="231"/>
    </row>
    <row r="13" spans="1:20" x14ac:dyDescent="0.2">
      <c r="H13" s="236" t="s">
        <v>32</v>
      </c>
      <c r="I13" s="236" t="s">
        <v>9</v>
      </c>
      <c r="K13" s="237">
        <v>4.6617001205812206E-2</v>
      </c>
      <c r="L13" s="237">
        <v>4.5306795585389872E-2</v>
      </c>
      <c r="M13" s="237">
        <v>4.778618294832318E-2</v>
      </c>
      <c r="N13" s="237">
        <v>4.4784898711963367E-2</v>
      </c>
      <c r="S13" s="231"/>
      <c r="T13" s="231"/>
    </row>
    <row r="14" spans="1:20" ht="14.4" customHeight="1" x14ac:dyDescent="0.2">
      <c r="H14" s="236"/>
      <c r="K14" s="231"/>
      <c r="L14" s="231"/>
      <c r="M14" s="231"/>
      <c r="N14" s="231"/>
      <c r="O14" s="231"/>
      <c r="P14" s="231"/>
      <c r="Q14" s="231"/>
      <c r="R14" s="231"/>
      <c r="S14" s="231"/>
      <c r="T14" s="231"/>
    </row>
    <row r="15" spans="1:20" x14ac:dyDescent="0.2">
      <c r="H15" s="236" t="s">
        <v>314</v>
      </c>
      <c r="I15" s="236" t="s">
        <v>315</v>
      </c>
      <c r="J15" s="238"/>
      <c r="K15" s="231"/>
      <c r="L15" s="231"/>
      <c r="M15" s="231"/>
      <c r="N15" s="231"/>
      <c r="O15" s="239">
        <v>4.5730264319748326E-3</v>
      </c>
      <c r="P15" s="239">
        <v>4.5002948771059367E-3</v>
      </c>
      <c r="Q15" s="239">
        <v>4.3339877162028211E-3</v>
      </c>
      <c r="R15" s="239">
        <v>4.5952315240618651E-3</v>
      </c>
      <c r="S15" s="231"/>
      <c r="T15" s="231"/>
    </row>
    <row r="16" spans="1:20" x14ac:dyDescent="0.2">
      <c r="H16" s="236" t="s">
        <v>316</v>
      </c>
      <c r="I16" s="236" t="s">
        <v>317</v>
      </c>
      <c r="J16" s="238"/>
      <c r="N16" s="241"/>
      <c r="O16" s="239">
        <v>0.28963448927147184</v>
      </c>
      <c r="P16" s="239">
        <v>0.28095303569059077</v>
      </c>
      <c r="Q16" s="239">
        <v>0.27982285228009812</v>
      </c>
      <c r="R16" s="239">
        <v>0.28656268082396796</v>
      </c>
      <c r="S16" s="242"/>
    </row>
    <row r="17" spans="1:18" x14ac:dyDescent="0.2">
      <c r="H17" s="236" t="s">
        <v>318</v>
      </c>
      <c r="I17" s="236" t="s">
        <v>319</v>
      </c>
      <c r="J17" s="243"/>
      <c r="O17" s="239">
        <v>8.1690991168385491E-2</v>
      </c>
      <c r="P17" s="239">
        <v>9.8337314239773085E-2</v>
      </c>
      <c r="Q17" s="239">
        <v>0.11754886246643008</v>
      </c>
      <c r="R17" s="239">
        <v>0.10920780054825442</v>
      </c>
    </row>
    <row r="18" spans="1:18" x14ac:dyDescent="0.2">
      <c r="H18" s="236" t="s">
        <v>320</v>
      </c>
      <c r="I18" s="236" t="s">
        <v>321</v>
      </c>
      <c r="J18" s="238"/>
      <c r="O18" s="239">
        <v>0.43198076995344276</v>
      </c>
      <c r="P18" s="239">
        <v>0.42846592157914448</v>
      </c>
      <c r="Q18" s="239">
        <v>0.42833616047382089</v>
      </c>
      <c r="R18" s="239">
        <v>0.41787844728495616</v>
      </c>
    </row>
    <row r="19" spans="1:18" x14ac:dyDescent="0.2">
      <c r="H19" s="236" t="s">
        <v>322</v>
      </c>
      <c r="I19" s="236" t="s">
        <v>323</v>
      </c>
      <c r="J19" s="243"/>
      <c r="O19" s="239">
        <v>7.2065244519958535E-2</v>
      </c>
      <c r="P19" s="239">
        <v>6.6297415577872956E-2</v>
      </c>
      <c r="Q19" s="239">
        <v>5.905388222582747E-2</v>
      </c>
      <c r="R19" s="239">
        <v>6.1147054041067003E-2</v>
      </c>
    </row>
    <row r="20" spans="1:18" x14ac:dyDescent="0.2">
      <c r="H20" s="236" t="s">
        <v>34</v>
      </c>
      <c r="I20" s="236" t="s">
        <v>11</v>
      </c>
      <c r="J20" s="238"/>
      <c r="O20" s="239">
        <v>0.1200554786547666</v>
      </c>
      <c r="P20" s="239">
        <v>0.12144601803551287</v>
      </c>
      <c r="Q20" s="239">
        <v>0.11090425483762079</v>
      </c>
      <c r="R20" s="239">
        <v>0.12060878577769248</v>
      </c>
    </row>
    <row r="21" spans="1:18" x14ac:dyDescent="0.2">
      <c r="J21" s="243"/>
      <c r="P21" s="244"/>
      <c r="Q21" s="244"/>
    </row>
    <row r="23" spans="1:18" x14ac:dyDescent="0.2">
      <c r="A23" s="168"/>
    </row>
  </sheetData>
  <mergeCells count="5">
    <mergeCell ref="B2:F2"/>
    <mergeCell ref="K5:N5"/>
    <mergeCell ref="O5:R5"/>
    <mergeCell ref="K7:N7"/>
    <mergeCell ref="O7:R7"/>
  </mergeCells>
  <hyperlinks>
    <hyperlink ref="I1" location="Tartalom_Index!A1" display="Vissza a Tartalomra / Return to the Index"/>
    <hyperlink ref="I1:K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8"/>
  <dimension ref="A1:R32"/>
  <sheetViews>
    <sheetView showGridLines="0" topLeftCell="A7" zoomScale="120" zoomScaleNormal="120" workbookViewId="0">
      <selection activeCell="H13" sqref="H13"/>
    </sheetView>
  </sheetViews>
  <sheetFormatPr defaultColWidth="8.5546875" defaultRowHeight="10.199999999999999" x14ac:dyDescent="0.2"/>
  <cols>
    <col min="1" max="7" width="8.5546875" style="246"/>
    <col min="8" max="8" width="16.44140625" style="248" customWidth="1"/>
    <col min="9" max="9" width="8.5546875" style="250"/>
    <col min="10" max="10" width="9.6640625" style="250" bestFit="1" customWidth="1"/>
    <col min="11" max="12" width="8.5546875" style="250"/>
    <col min="13" max="13" width="14" style="250" customWidth="1"/>
    <col min="14" max="15" width="8.5546875" style="250"/>
    <col min="16" max="17" width="8.5546875" style="246"/>
    <col min="18" max="18" width="10.44140625" style="246" bestFit="1" customWidth="1"/>
    <col min="19" max="16384" width="8.5546875" style="246"/>
  </cols>
  <sheetData>
    <row r="1" spans="1:18" s="143" customFormat="1" ht="10.5" customHeight="1" x14ac:dyDescent="0.2">
      <c r="A1" s="86" t="s">
        <v>48</v>
      </c>
      <c r="B1" s="142" t="s">
        <v>324</v>
      </c>
      <c r="F1" s="144"/>
      <c r="G1" s="144"/>
      <c r="H1" s="598" t="s">
        <v>50</v>
      </c>
      <c r="I1" s="599"/>
      <c r="J1" s="599"/>
      <c r="K1" s="600"/>
      <c r="L1" s="600"/>
      <c r="O1" s="245"/>
    </row>
    <row r="2" spans="1:18" s="143" customFormat="1" ht="10.5" customHeight="1" x14ac:dyDescent="0.2">
      <c r="A2" s="86" t="s">
        <v>51</v>
      </c>
      <c r="B2" s="601" t="s">
        <v>325</v>
      </c>
      <c r="C2" s="601"/>
      <c r="D2" s="601"/>
      <c r="E2" s="601"/>
      <c r="F2" s="601"/>
      <c r="G2" s="601"/>
      <c r="H2" s="228"/>
      <c r="I2" s="228"/>
      <c r="J2" s="228"/>
      <c r="O2" s="245"/>
    </row>
    <row r="3" spans="1:18" s="143" customFormat="1" ht="10.5" customHeight="1" x14ac:dyDescent="0.2">
      <c r="A3" s="86" t="s">
        <v>52</v>
      </c>
      <c r="B3" s="143" t="s">
        <v>53</v>
      </c>
      <c r="F3" s="227"/>
      <c r="G3" s="227"/>
      <c r="H3" s="229"/>
      <c r="I3" s="229"/>
      <c r="J3" s="229"/>
      <c r="O3" s="245"/>
    </row>
    <row r="4" spans="1:18" s="143" customFormat="1" ht="10.5" customHeight="1" x14ac:dyDescent="0.2">
      <c r="A4" s="86" t="s">
        <v>54</v>
      </c>
      <c r="B4" s="143" t="s">
        <v>55</v>
      </c>
      <c r="F4" s="227"/>
      <c r="G4" s="227"/>
      <c r="H4" s="228"/>
      <c r="I4" s="228"/>
      <c r="J4" s="228"/>
      <c r="O4" s="245"/>
    </row>
    <row r="5" spans="1:18" s="143" customFormat="1" ht="10.5" customHeight="1" x14ac:dyDescent="0.2">
      <c r="A5" s="230" t="s">
        <v>56</v>
      </c>
      <c r="F5" s="227"/>
      <c r="G5" s="227"/>
      <c r="H5" s="228"/>
      <c r="I5" s="228"/>
      <c r="J5" s="228"/>
      <c r="O5" s="245"/>
    </row>
    <row r="6" spans="1:18" s="143" customFormat="1" ht="10.5" customHeight="1" x14ac:dyDescent="0.2">
      <c r="A6" s="230" t="s">
        <v>57</v>
      </c>
      <c r="F6" s="227"/>
      <c r="G6" s="227"/>
      <c r="H6" s="228"/>
      <c r="I6" s="228"/>
      <c r="J6" s="228"/>
      <c r="O6" s="245"/>
    </row>
    <row r="7" spans="1:18" x14ac:dyDescent="0.2">
      <c r="B7" s="247"/>
      <c r="I7" s="249"/>
      <c r="O7" s="251"/>
    </row>
    <row r="8" spans="1:18" ht="11.4" x14ac:dyDescent="0.2">
      <c r="B8" s="252"/>
    </row>
    <row r="10" spans="1:18" s="253" customFormat="1" ht="30.6" x14ac:dyDescent="0.3">
      <c r="G10" s="254"/>
      <c r="H10" s="255"/>
      <c r="I10" s="256" t="s">
        <v>166</v>
      </c>
      <c r="J10" s="256" t="s">
        <v>326</v>
      </c>
      <c r="K10" s="257" t="s">
        <v>327</v>
      </c>
      <c r="L10" s="257" t="s">
        <v>328</v>
      </c>
      <c r="M10" s="257" t="s">
        <v>329</v>
      </c>
      <c r="N10" s="257" t="s">
        <v>330</v>
      </c>
      <c r="O10" s="257" t="s">
        <v>331</v>
      </c>
    </row>
    <row r="11" spans="1:18" s="253" customFormat="1" ht="28.5" customHeight="1" x14ac:dyDescent="0.3">
      <c r="H11" s="255"/>
      <c r="I11" s="256" t="s">
        <v>110</v>
      </c>
      <c r="J11" s="256" t="s">
        <v>332</v>
      </c>
      <c r="K11" s="257" t="s">
        <v>333</v>
      </c>
      <c r="L11" s="257" t="s">
        <v>334</v>
      </c>
      <c r="M11" s="257" t="s">
        <v>335</v>
      </c>
      <c r="N11" s="257" t="s">
        <v>336</v>
      </c>
      <c r="O11" s="257" t="s">
        <v>337</v>
      </c>
    </row>
    <row r="12" spans="1:18" x14ac:dyDescent="0.2">
      <c r="G12" s="250" t="s">
        <v>350</v>
      </c>
      <c r="H12" s="250" t="s">
        <v>355</v>
      </c>
      <c r="I12" s="258">
        <v>5.5561744399999995</v>
      </c>
      <c r="J12" s="258">
        <v>6.4863551499999996</v>
      </c>
      <c r="K12" s="258">
        <v>15.95037099</v>
      </c>
      <c r="L12" s="258">
        <v>135.76601518000001</v>
      </c>
      <c r="M12" s="258">
        <v>-33.973042640000003</v>
      </c>
      <c r="N12" s="258">
        <v>-2.2874085800000006</v>
      </c>
      <c r="O12" s="258">
        <v>-116.89993058</v>
      </c>
      <c r="P12" s="259"/>
      <c r="Q12" s="259"/>
      <c r="R12" s="260"/>
    </row>
    <row r="13" spans="1:18" x14ac:dyDescent="0.2">
      <c r="H13" s="246"/>
      <c r="I13" s="258">
        <v>15.353391029999997</v>
      </c>
      <c r="J13" s="258">
        <v>9.6287813699999987</v>
      </c>
      <c r="K13" s="258">
        <v>28.839453800000001</v>
      </c>
      <c r="L13" s="258">
        <v>285.66760081000001</v>
      </c>
      <c r="M13" s="258">
        <v>-56.486628920000001</v>
      </c>
      <c r="N13" s="258">
        <v>-6.3758278000000006</v>
      </c>
      <c r="O13" s="258">
        <v>-242.63097797</v>
      </c>
      <c r="P13" s="259"/>
      <c r="Q13" s="259"/>
      <c r="R13" s="260"/>
    </row>
    <row r="14" spans="1:18" x14ac:dyDescent="0.2">
      <c r="G14" s="250"/>
      <c r="H14" s="250"/>
      <c r="I14" s="258">
        <v>24.825827499999999</v>
      </c>
      <c r="J14" s="258">
        <v>13.314679779999999</v>
      </c>
      <c r="K14" s="258">
        <v>46.674450189999995</v>
      </c>
      <c r="L14" s="258">
        <v>444.89989416999998</v>
      </c>
      <c r="M14" s="258">
        <v>-95.407148459999988</v>
      </c>
      <c r="N14" s="258">
        <v>-10.16685595</v>
      </c>
      <c r="O14" s="258">
        <v>-369.38036328999999</v>
      </c>
      <c r="P14" s="259"/>
      <c r="Q14" s="259"/>
      <c r="R14" s="260"/>
    </row>
    <row r="15" spans="1:18" x14ac:dyDescent="0.2">
      <c r="G15" s="250" t="s">
        <v>270</v>
      </c>
      <c r="H15" s="250" t="s">
        <v>338</v>
      </c>
      <c r="I15" s="258">
        <v>38.350593830000001</v>
      </c>
      <c r="J15" s="258">
        <v>17.789280160000001</v>
      </c>
      <c r="K15" s="258">
        <v>88.494801599999988</v>
      </c>
      <c r="L15" s="258">
        <v>586.75705686000003</v>
      </c>
      <c r="M15" s="258">
        <v>-140.75459421000002</v>
      </c>
      <c r="N15" s="258">
        <v>-14.022213299999999</v>
      </c>
      <c r="O15" s="258">
        <v>-526.30369753000002</v>
      </c>
      <c r="P15" s="259"/>
      <c r="Q15" s="259"/>
      <c r="R15" s="260"/>
    </row>
    <row r="16" spans="1:18" x14ac:dyDescent="0.2">
      <c r="G16" s="250"/>
      <c r="H16" s="250"/>
      <c r="I16" s="258">
        <v>5.0483473700000001</v>
      </c>
      <c r="J16" s="258">
        <v>4.3919670899999996</v>
      </c>
      <c r="K16" s="258">
        <v>17.690209450000005</v>
      </c>
      <c r="L16" s="258">
        <v>127.00334221000001</v>
      </c>
      <c r="M16" s="258">
        <v>-55.742825650000007</v>
      </c>
      <c r="N16" s="258">
        <v>-6.3223807600000006</v>
      </c>
      <c r="O16" s="258">
        <v>-95.627980579999999</v>
      </c>
      <c r="P16" s="259"/>
      <c r="Q16" s="259"/>
      <c r="R16" s="260"/>
    </row>
    <row r="17" spans="7:18" x14ac:dyDescent="0.2">
      <c r="G17" s="250" t="s">
        <v>271</v>
      </c>
      <c r="H17" s="250" t="s">
        <v>273</v>
      </c>
      <c r="I17" s="258">
        <v>8.790483459999999</v>
      </c>
      <c r="J17" s="258">
        <v>9.1638304099999992</v>
      </c>
      <c r="K17" s="258">
        <v>29.257661349999999</v>
      </c>
      <c r="L17" s="258">
        <v>237.19637672999997</v>
      </c>
      <c r="M17" s="258">
        <v>-68.363813269999994</v>
      </c>
      <c r="N17" s="258">
        <v>-8.493537869999999</v>
      </c>
      <c r="O17" s="258">
        <v>-174.69717289000002</v>
      </c>
      <c r="P17" s="259"/>
      <c r="Q17" s="259"/>
      <c r="R17" s="260"/>
    </row>
    <row r="18" spans="7:18" x14ac:dyDescent="0.2">
      <c r="G18" s="250"/>
      <c r="H18" s="250"/>
      <c r="I18" s="258">
        <v>12.09306698</v>
      </c>
      <c r="J18" s="258">
        <v>15.75101246</v>
      </c>
      <c r="K18" s="258">
        <v>43.574717110000002</v>
      </c>
      <c r="L18" s="258">
        <v>328.17555827999996</v>
      </c>
      <c r="M18" s="258">
        <v>-114.07973129999999</v>
      </c>
      <c r="N18" s="258">
        <v>-11.06496112</v>
      </c>
      <c r="O18" s="258">
        <v>-253.35877023999998</v>
      </c>
      <c r="P18" s="259"/>
      <c r="Q18" s="259"/>
      <c r="R18" s="260"/>
    </row>
    <row r="19" spans="7:18" x14ac:dyDescent="0.2">
      <c r="G19" s="250" t="s">
        <v>131</v>
      </c>
      <c r="H19" s="250" t="s">
        <v>339</v>
      </c>
      <c r="I19" s="258">
        <v>24.876042899999998</v>
      </c>
      <c r="J19" s="258">
        <v>24.945652589999995</v>
      </c>
      <c r="K19" s="258">
        <v>74.252481400000008</v>
      </c>
      <c r="L19" s="258">
        <v>388.53001585999993</v>
      </c>
      <c r="M19" s="258">
        <v>-233.39487898000002</v>
      </c>
      <c r="N19" s="258">
        <v>-17.17502996</v>
      </c>
      <c r="O19" s="258">
        <v>-332.44731281000003</v>
      </c>
      <c r="P19" s="259"/>
      <c r="Q19" s="259"/>
      <c r="R19" s="260"/>
    </row>
    <row r="20" spans="7:18" x14ac:dyDescent="0.2">
      <c r="G20" s="250"/>
      <c r="I20" s="258">
        <v>10.78057759</v>
      </c>
      <c r="J20" s="261">
        <v>10.781094279999998</v>
      </c>
      <c r="K20" s="258">
        <v>30.77025648</v>
      </c>
      <c r="L20" s="258">
        <v>74.400399520000008</v>
      </c>
      <c r="M20" s="258">
        <v>-54.906990039999997</v>
      </c>
      <c r="N20" s="258">
        <v>-2.7885333399999999</v>
      </c>
      <c r="O20" s="258">
        <v>-77.108906329999996</v>
      </c>
      <c r="P20" s="259"/>
    </row>
    <row r="21" spans="7:18" s="259" customFormat="1" x14ac:dyDescent="0.2">
      <c r="G21" s="262" t="s">
        <v>136</v>
      </c>
      <c r="H21" s="262" t="s">
        <v>340</v>
      </c>
      <c r="I21" s="261">
        <v>14.64103952</v>
      </c>
      <c r="J21" s="262">
        <v>21</v>
      </c>
      <c r="K21" s="261">
        <v>58.8</v>
      </c>
      <c r="L21" s="261">
        <v>151.87934077</v>
      </c>
      <c r="M21" s="261">
        <v>-83.352109029999994</v>
      </c>
      <c r="N21" s="261">
        <v>-6.9752983900000007</v>
      </c>
      <c r="O21" s="261">
        <v>-151.4</v>
      </c>
    </row>
    <row r="22" spans="7:18" x14ac:dyDescent="0.2">
      <c r="G22" s="250"/>
      <c r="H22" s="250"/>
      <c r="I22" s="261">
        <v>18.867926470000004</v>
      </c>
      <c r="J22" s="261">
        <v>29.3219317</v>
      </c>
      <c r="K22" s="261">
        <v>87.048382000000004</v>
      </c>
      <c r="L22" s="261">
        <v>237.49846737999997</v>
      </c>
      <c r="M22" s="261">
        <v>-120.16178391</v>
      </c>
      <c r="N22" s="261">
        <v>-10.60950617</v>
      </c>
      <c r="O22" s="261">
        <v>-222.70596500999997</v>
      </c>
      <c r="P22" s="259"/>
    </row>
    <row r="23" spans="7:18" s="259" customFormat="1" x14ac:dyDescent="0.2">
      <c r="G23" s="262" t="s">
        <v>149</v>
      </c>
      <c r="H23" s="262" t="s">
        <v>341</v>
      </c>
      <c r="I23" s="261">
        <v>30.001932220000004</v>
      </c>
      <c r="J23" s="261">
        <v>37.226704190000007</v>
      </c>
      <c r="K23" s="261">
        <v>133.97229519000001</v>
      </c>
      <c r="L23" s="261">
        <v>312.77964768999999</v>
      </c>
      <c r="M23" s="261">
        <v>-148.13585147000001</v>
      </c>
      <c r="N23" s="261">
        <v>-15.066369669999998</v>
      </c>
      <c r="O23" s="261">
        <v>-311.13157988</v>
      </c>
    </row>
    <row r="24" spans="7:18" s="259" customFormat="1" x14ac:dyDescent="0.2">
      <c r="G24" s="263"/>
      <c r="H24" s="262"/>
      <c r="I24" s="261">
        <v>8.2879454900000002</v>
      </c>
      <c r="J24" s="261">
        <v>4.3709536799999995</v>
      </c>
      <c r="K24" s="261">
        <v>23.945582009999999</v>
      </c>
      <c r="L24" s="261">
        <v>69.47633866000001</v>
      </c>
      <c r="M24" s="261">
        <v>-16.648263310000001</v>
      </c>
      <c r="N24" s="261">
        <v>-2.07276734</v>
      </c>
      <c r="O24" s="261">
        <v>-77.930179729999992</v>
      </c>
    </row>
    <row r="25" spans="7:18" s="259" customFormat="1" x14ac:dyDescent="0.2">
      <c r="G25" s="262" t="s">
        <v>156</v>
      </c>
      <c r="H25" s="262" t="s">
        <v>342</v>
      </c>
      <c r="I25" s="261">
        <v>26.541583599999999</v>
      </c>
      <c r="J25" s="261">
        <v>10.24070766</v>
      </c>
      <c r="K25" s="261">
        <v>48.442128419999996</v>
      </c>
      <c r="L25" s="261">
        <v>141.61948865000002</v>
      </c>
      <c r="M25" s="261">
        <v>-42.20651514</v>
      </c>
      <c r="N25" s="261">
        <v>-4.2996377599999995</v>
      </c>
      <c r="O25" s="261">
        <v>-155.95210086999998</v>
      </c>
    </row>
    <row r="26" spans="7:18" s="259" customFormat="1" x14ac:dyDescent="0.2">
      <c r="G26" s="262"/>
      <c r="H26" s="262"/>
      <c r="I26" s="261">
        <v>41.482780239999997</v>
      </c>
      <c r="J26" s="261">
        <v>15.455397650000002</v>
      </c>
      <c r="K26" s="261">
        <v>83.011829899999995</v>
      </c>
      <c r="L26" s="261">
        <v>219.62384125000003</v>
      </c>
      <c r="M26" s="261">
        <v>-70.269827730000003</v>
      </c>
      <c r="N26" s="261">
        <v>-7.3961516099999987</v>
      </c>
      <c r="O26" s="261">
        <v>-237.47075068000001</v>
      </c>
    </row>
    <row r="27" spans="7:18" s="259" customFormat="1" x14ac:dyDescent="0.2">
      <c r="G27" s="262" t="s">
        <v>281</v>
      </c>
      <c r="H27" s="262" t="s">
        <v>343</v>
      </c>
      <c r="I27" s="261">
        <v>53.043760089999999</v>
      </c>
      <c r="J27" s="261">
        <v>19.2</v>
      </c>
      <c r="K27" s="261">
        <v>109.8</v>
      </c>
      <c r="L27" s="261">
        <v>294.17784210000002</v>
      </c>
      <c r="M27" s="261">
        <v>-101.5</v>
      </c>
      <c r="N27" s="261">
        <v>-15.819537129999999</v>
      </c>
      <c r="O27" s="261">
        <v>-331.5</v>
      </c>
    </row>
    <row r="28" spans="7:18" s="259" customFormat="1" x14ac:dyDescent="0.2">
      <c r="G28" s="262"/>
      <c r="H28" s="262"/>
      <c r="I28" s="261"/>
      <c r="J28" s="261"/>
      <c r="K28" s="261"/>
      <c r="L28" s="261"/>
      <c r="M28" s="261"/>
      <c r="N28" s="261"/>
      <c r="O28" s="261"/>
    </row>
    <row r="29" spans="7:18" x14ac:dyDescent="0.2">
      <c r="G29" s="250"/>
      <c r="H29" s="250"/>
      <c r="I29" s="264"/>
      <c r="J29" s="264"/>
      <c r="K29" s="264"/>
      <c r="L29" s="264"/>
      <c r="M29" s="264"/>
      <c r="N29" s="264"/>
      <c r="O29" s="264"/>
    </row>
    <row r="30" spans="7:18" x14ac:dyDescent="0.2">
      <c r="G30" s="250"/>
      <c r="H30" s="250"/>
      <c r="I30" s="264"/>
      <c r="J30" s="264"/>
      <c r="K30" s="264"/>
      <c r="L30" s="264"/>
      <c r="M30" s="264"/>
      <c r="N30" s="264"/>
      <c r="O30" s="264"/>
    </row>
    <row r="31" spans="7:18" x14ac:dyDescent="0.2">
      <c r="G31" s="250"/>
      <c r="H31" s="250"/>
      <c r="I31" s="264"/>
      <c r="J31" s="264"/>
      <c r="K31" s="264"/>
      <c r="L31" s="264"/>
      <c r="M31" s="264"/>
      <c r="N31" s="264"/>
      <c r="O31" s="264"/>
    </row>
    <row r="32" spans="7:18" x14ac:dyDescent="0.2">
      <c r="G32" s="250"/>
      <c r="H32" s="250"/>
      <c r="I32" s="264"/>
      <c r="J32" s="264"/>
      <c r="K32" s="264"/>
      <c r="L32" s="264"/>
      <c r="M32" s="264"/>
      <c r="N32" s="264"/>
      <c r="O32" s="264"/>
    </row>
  </sheetData>
  <mergeCells count="2">
    <mergeCell ref="H1:L1"/>
    <mergeCell ref="B2:G2"/>
  </mergeCells>
  <hyperlinks>
    <hyperlink ref="H1" location="Tartalom_Index!A1" display="Vissza a Tartalomra / Return to the Index"/>
    <hyperlink ref="H1:L1" location="Перелік_Index!A1" display="Повернутися до переліку / Return to the Index"/>
  </hyperlinks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/>
  <dimension ref="A1:P18"/>
  <sheetViews>
    <sheetView showGridLines="0" zoomScale="120" zoomScaleNormal="120" workbookViewId="0">
      <selection activeCell="H1" sqref="H1"/>
    </sheetView>
  </sheetViews>
  <sheetFormatPr defaultRowHeight="14.4" x14ac:dyDescent="0.3"/>
  <cols>
    <col min="9" max="9" width="13.44140625" customWidth="1"/>
    <col min="10" max="11" width="11.109375" customWidth="1"/>
  </cols>
  <sheetData>
    <row r="1" spans="1:16" s="8" customFormat="1" ht="10.199999999999999" x14ac:dyDescent="0.2">
      <c r="A1" s="2" t="s">
        <v>48</v>
      </c>
      <c r="B1" s="10" t="s">
        <v>58</v>
      </c>
      <c r="H1" s="93" t="s">
        <v>50</v>
      </c>
      <c r="I1" s="135"/>
    </row>
    <row r="2" spans="1:16" s="8" customFormat="1" ht="10.199999999999999" x14ac:dyDescent="0.2">
      <c r="A2" s="2" t="s">
        <v>51</v>
      </c>
      <c r="B2" s="10" t="s">
        <v>59</v>
      </c>
    </row>
    <row r="3" spans="1:16" s="8" customFormat="1" ht="10.199999999999999" x14ac:dyDescent="0.2">
      <c r="A3" s="3" t="s">
        <v>52</v>
      </c>
      <c r="B3" s="3" t="s">
        <v>53</v>
      </c>
    </row>
    <row r="4" spans="1:16" s="8" customFormat="1" ht="10.199999999999999" x14ac:dyDescent="0.2">
      <c r="A4" s="3" t="s">
        <v>54</v>
      </c>
      <c r="B4" s="3" t="s">
        <v>55</v>
      </c>
    </row>
    <row r="5" spans="1:16" s="8" customFormat="1" ht="10.199999999999999" x14ac:dyDescent="0.2">
      <c r="A5" s="4" t="s">
        <v>56</v>
      </c>
      <c r="B5" s="3" t="s">
        <v>179</v>
      </c>
    </row>
    <row r="6" spans="1:16" s="8" customFormat="1" ht="10.199999999999999" x14ac:dyDescent="0.2">
      <c r="A6" s="4" t="s">
        <v>57</v>
      </c>
      <c r="B6" s="86" t="s">
        <v>264</v>
      </c>
    </row>
    <row r="10" spans="1:16" x14ac:dyDescent="0.3">
      <c r="H10" s="8"/>
      <c r="I10" s="8"/>
      <c r="J10" s="6">
        <v>44561</v>
      </c>
      <c r="K10" s="6">
        <v>44926</v>
      </c>
      <c r="L10" s="6">
        <v>45291</v>
      </c>
      <c r="M10" s="6">
        <v>45382</v>
      </c>
      <c r="N10" s="6">
        <v>45473</v>
      </c>
      <c r="O10" s="6">
        <v>45565</v>
      </c>
      <c r="P10" s="6">
        <v>45657</v>
      </c>
    </row>
    <row r="11" spans="1:16" x14ac:dyDescent="0.3">
      <c r="H11" s="5" t="s">
        <v>25</v>
      </c>
      <c r="I11" s="8" t="s">
        <v>0</v>
      </c>
      <c r="J11" s="11">
        <v>71</v>
      </c>
      <c r="K11" s="11">
        <v>67</v>
      </c>
      <c r="L11" s="8">
        <v>63</v>
      </c>
      <c r="M11" s="64">
        <v>63</v>
      </c>
      <c r="N11" s="64">
        <v>62</v>
      </c>
      <c r="O11" s="116">
        <v>62</v>
      </c>
      <c r="P11" s="116">
        <v>62</v>
      </c>
    </row>
    <row r="12" spans="1:16" x14ac:dyDescent="0.3">
      <c r="H12" s="5" t="s">
        <v>60</v>
      </c>
      <c r="I12" s="8" t="s">
        <v>61</v>
      </c>
      <c r="J12" s="12">
        <v>155</v>
      </c>
      <c r="K12" s="11">
        <v>128</v>
      </c>
      <c r="L12" s="8">
        <v>101</v>
      </c>
      <c r="M12" s="64">
        <v>98</v>
      </c>
      <c r="N12" s="64">
        <v>90</v>
      </c>
      <c r="O12" s="116">
        <v>75</v>
      </c>
      <c r="P12" s="116">
        <v>65</v>
      </c>
    </row>
    <row r="13" spans="1:16" x14ac:dyDescent="0.3">
      <c r="H13" s="5" t="s">
        <v>47</v>
      </c>
      <c r="I13" s="8" t="s">
        <v>1</v>
      </c>
      <c r="J13" s="12">
        <v>922</v>
      </c>
      <c r="K13" s="12">
        <v>760</v>
      </c>
      <c r="L13" s="8">
        <v>559</v>
      </c>
      <c r="M13" s="64">
        <v>589</v>
      </c>
      <c r="N13" s="64">
        <v>548</v>
      </c>
      <c r="O13" s="116">
        <v>509</v>
      </c>
      <c r="P13" s="116">
        <v>479</v>
      </c>
    </row>
    <row r="14" spans="1:16" x14ac:dyDescent="0.3">
      <c r="H14" s="5" t="s">
        <v>28</v>
      </c>
      <c r="I14" s="8" t="s">
        <v>2</v>
      </c>
      <c r="J14" s="12">
        <v>137</v>
      </c>
      <c r="K14" s="11">
        <v>98</v>
      </c>
      <c r="L14" s="8">
        <v>76</v>
      </c>
      <c r="M14" s="64">
        <v>5</v>
      </c>
      <c r="N14" s="64">
        <v>1</v>
      </c>
      <c r="O14" s="128">
        <v>1</v>
      </c>
      <c r="P14" s="116">
        <v>1</v>
      </c>
    </row>
    <row r="15" spans="1:16" x14ac:dyDescent="0.3">
      <c r="H15" s="5" t="s">
        <v>26</v>
      </c>
      <c r="I15" s="8" t="s">
        <v>3</v>
      </c>
      <c r="J15" s="12">
        <v>278</v>
      </c>
      <c r="K15" s="11">
        <v>162</v>
      </c>
      <c r="L15" s="8">
        <v>133</v>
      </c>
      <c r="M15" s="64">
        <v>127</v>
      </c>
      <c r="N15" s="64">
        <v>120</v>
      </c>
      <c r="O15" s="116">
        <v>110</v>
      </c>
      <c r="P15" s="116">
        <v>104</v>
      </c>
    </row>
    <row r="16" spans="1:16" x14ac:dyDescent="0.3">
      <c r="H16" s="5" t="s">
        <v>27</v>
      </c>
      <c r="I16" s="8" t="s">
        <v>4</v>
      </c>
      <c r="J16" s="12">
        <v>261</v>
      </c>
      <c r="K16" s="11">
        <v>183</v>
      </c>
      <c r="L16" s="8">
        <v>146</v>
      </c>
      <c r="M16" s="64">
        <v>123</v>
      </c>
      <c r="N16" s="64">
        <v>116</v>
      </c>
      <c r="O16" s="116">
        <v>113</v>
      </c>
      <c r="P16" s="116">
        <v>109</v>
      </c>
    </row>
    <row r="17" spans="9:12" x14ac:dyDescent="0.3">
      <c r="I17" s="8"/>
      <c r="J17" s="14"/>
      <c r="K17" s="8"/>
      <c r="L17" s="8"/>
    </row>
    <row r="18" spans="9:12" x14ac:dyDescent="0.3">
      <c r="J18" s="1"/>
      <c r="K18" s="1"/>
    </row>
  </sheetData>
  <hyperlinks>
    <hyperlink ref="H1" location="Tartalom_Index!A1" display="Vissza a Tartalomra / Return to the Index"/>
    <hyperlink ref="H1: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0"/>
  <dimension ref="A1:AR271"/>
  <sheetViews>
    <sheetView showGridLines="0" zoomScale="120" zoomScaleNormal="120" workbookViewId="0"/>
  </sheetViews>
  <sheetFormatPr defaultColWidth="9.109375" defaultRowHeight="14.4" x14ac:dyDescent="0.3"/>
  <cols>
    <col min="1" max="1" width="6.88671875" style="289" customWidth="1"/>
    <col min="2" max="2" width="26.88671875" style="308" customWidth="1"/>
    <col min="3" max="3" width="12.88671875" style="308" customWidth="1"/>
    <col min="4" max="4" width="4.88671875" style="308" customWidth="1"/>
    <col min="5" max="5" width="7.44140625" style="309" customWidth="1"/>
    <col min="6" max="6" width="21" style="309" customWidth="1"/>
    <col min="7" max="7" width="20.88671875" style="309" customWidth="1"/>
    <col min="8" max="11" width="6.44140625" style="294" hidden="1" customWidth="1"/>
    <col min="12" max="12" width="4.5546875" style="313" bestFit="1" customWidth="1"/>
    <col min="13" max="13" width="3.88671875" style="313" bestFit="1" customWidth="1"/>
    <col min="14" max="14" width="4.5546875" style="313" bestFit="1" customWidth="1"/>
    <col min="15" max="15" width="3.88671875" style="313" bestFit="1" customWidth="1"/>
    <col min="16" max="16" width="4.5546875" style="313" bestFit="1" customWidth="1"/>
    <col min="17" max="17" width="3.88671875" style="313" bestFit="1" customWidth="1"/>
    <col min="18" max="18" width="4.5546875" style="313" bestFit="1" customWidth="1"/>
    <col min="19" max="19" width="4.109375" style="313" bestFit="1" customWidth="1"/>
    <col min="20" max="20" width="4.5546875" style="313" bestFit="1" customWidth="1"/>
    <col min="21" max="21" width="4.109375" style="314" bestFit="1" customWidth="1"/>
    <col min="22" max="22" width="4.5546875" style="314" bestFit="1" customWidth="1"/>
    <col min="23" max="23" width="4.109375" style="314" bestFit="1" customWidth="1"/>
    <col min="24" max="24" width="4.5546875" style="314" bestFit="1" customWidth="1"/>
    <col min="25" max="25" width="3.88671875" style="314" bestFit="1" customWidth="1"/>
    <col min="26" max="26" width="5" style="314" bestFit="1" customWidth="1"/>
    <col min="27" max="27" width="4.109375" style="314" bestFit="1" customWidth="1"/>
    <col min="28" max="28" width="6" style="314" customWidth="1"/>
    <col min="29" max="29" width="5.33203125" style="314" customWidth="1"/>
    <col min="30" max="30" width="5.88671875" style="314" customWidth="1"/>
    <col min="31" max="31" width="6.109375" style="314" customWidth="1"/>
    <col min="32" max="32" width="6.6640625" style="314" customWidth="1"/>
    <col min="33" max="33" width="5.88671875" style="314" customWidth="1"/>
    <col min="34" max="35" width="6" style="314" customWidth="1"/>
    <col min="36" max="40" width="6.33203125" style="288" customWidth="1"/>
    <col min="41" max="41" width="6" style="288" customWidth="1"/>
    <col min="42" max="42" width="5.6640625" style="288" customWidth="1"/>
    <col min="43" max="43" width="6" style="288" customWidth="1"/>
    <col min="44" max="44" width="6.33203125" style="288" customWidth="1"/>
    <col min="45" max="16384" width="9.109375" style="314"/>
  </cols>
  <sheetData>
    <row r="1" spans="1:44" s="266" customFormat="1" ht="10.5" customHeight="1" x14ac:dyDescent="0.2">
      <c r="A1" s="2" t="s">
        <v>48</v>
      </c>
      <c r="B1" s="265" t="s">
        <v>344</v>
      </c>
      <c r="D1" s="267"/>
      <c r="E1" s="267"/>
      <c r="F1" s="603" t="s">
        <v>50</v>
      </c>
      <c r="G1" s="604"/>
      <c r="H1" s="604"/>
      <c r="I1" s="604"/>
      <c r="J1" s="268"/>
      <c r="K1" s="268"/>
      <c r="L1" s="269"/>
      <c r="M1" s="269"/>
      <c r="N1" s="269"/>
      <c r="O1" s="269"/>
      <c r="P1" s="269"/>
      <c r="Q1" s="269"/>
      <c r="R1" s="269"/>
      <c r="S1" s="269"/>
      <c r="T1" s="269"/>
    </row>
    <row r="2" spans="1:44" s="266" customFormat="1" ht="10.5" customHeight="1" x14ac:dyDescent="0.2">
      <c r="A2" s="2" t="s">
        <v>51</v>
      </c>
      <c r="B2" s="270" t="s">
        <v>345</v>
      </c>
      <c r="C2" s="270"/>
      <c r="D2" s="271"/>
      <c r="E2" s="272"/>
      <c r="F2" s="272"/>
      <c r="G2" s="272"/>
      <c r="H2" s="268"/>
      <c r="I2" s="268"/>
      <c r="J2" s="268"/>
      <c r="K2" s="268"/>
      <c r="L2" s="269"/>
      <c r="M2" s="269"/>
      <c r="N2" s="269"/>
      <c r="O2" s="269"/>
      <c r="P2" s="269"/>
      <c r="Q2" s="269"/>
      <c r="R2" s="269"/>
      <c r="S2" s="269"/>
      <c r="T2" s="269"/>
    </row>
    <row r="3" spans="1:44" s="274" customFormat="1" ht="10.5" customHeight="1" x14ac:dyDescent="0.2">
      <c r="A3" s="273" t="s">
        <v>52</v>
      </c>
      <c r="B3" s="274" t="s">
        <v>53</v>
      </c>
      <c r="D3" s="275"/>
      <c r="E3" s="276"/>
      <c r="F3" s="276"/>
      <c r="G3" s="276"/>
      <c r="H3" s="277"/>
      <c r="I3" s="277"/>
      <c r="J3" s="277"/>
      <c r="K3" s="277"/>
      <c r="L3" s="278"/>
      <c r="M3" s="278"/>
      <c r="N3" s="278"/>
      <c r="O3" s="278"/>
      <c r="P3" s="278"/>
      <c r="Q3" s="278"/>
      <c r="R3" s="278"/>
      <c r="S3" s="278"/>
      <c r="T3" s="278"/>
      <c r="AJ3" s="266"/>
      <c r="AK3" s="266"/>
      <c r="AL3" s="266"/>
      <c r="AM3" s="266"/>
      <c r="AN3" s="266"/>
      <c r="AO3" s="266"/>
      <c r="AP3" s="266"/>
      <c r="AQ3" s="266"/>
      <c r="AR3" s="266"/>
    </row>
    <row r="4" spans="1:44" s="274" customFormat="1" ht="10.5" customHeight="1" x14ac:dyDescent="0.2">
      <c r="A4" s="273" t="s">
        <v>54</v>
      </c>
      <c r="B4" s="274" t="s">
        <v>55</v>
      </c>
      <c r="D4" s="275"/>
      <c r="E4" s="279"/>
      <c r="F4" s="279"/>
      <c r="G4" s="279"/>
      <c r="H4" s="277"/>
      <c r="I4" s="277"/>
      <c r="J4" s="277"/>
      <c r="K4" s="277"/>
      <c r="L4" s="278"/>
      <c r="M4" s="278"/>
      <c r="N4" s="278"/>
      <c r="O4" s="278"/>
      <c r="P4" s="278"/>
      <c r="Q4" s="278"/>
      <c r="R4" s="278"/>
      <c r="S4" s="278"/>
      <c r="T4" s="278"/>
      <c r="AJ4" s="266"/>
      <c r="AK4" s="266"/>
      <c r="AL4" s="266"/>
      <c r="AM4" s="266"/>
      <c r="AN4" s="266"/>
      <c r="AO4" s="266"/>
      <c r="AP4" s="266"/>
      <c r="AQ4" s="266"/>
      <c r="AR4" s="266"/>
    </row>
    <row r="5" spans="1:44" s="274" customFormat="1" ht="10.5" customHeight="1" x14ac:dyDescent="0.2">
      <c r="A5" s="280" t="s">
        <v>56</v>
      </c>
      <c r="D5" s="275"/>
      <c r="E5" s="279"/>
      <c r="F5" s="281"/>
      <c r="G5" s="279"/>
      <c r="H5" s="277"/>
      <c r="I5" s="277"/>
      <c r="J5" s="277"/>
      <c r="K5" s="277"/>
      <c r="L5" s="282"/>
      <c r="M5" s="282"/>
      <c r="N5" s="282"/>
      <c r="O5" s="282"/>
      <c r="P5" s="282"/>
      <c r="Q5" s="282"/>
      <c r="R5" s="282"/>
      <c r="S5" s="282"/>
      <c r="T5" s="278"/>
      <c r="AJ5" s="266"/>
      <c r="AK5" s="266"/>
      <c r="AL5" s="266"/>
      <c r="AM5" s="266"/>
      <c r="AN5" s="266"/>
      <c r="AO5" s="266"/>
      <c r="AP5" s="266"/>
      <c r="AQ5" s="266"/>
      <c r="AR5" s="266"/>
    </row>
    <row r="6" spans="1:44" s="274" customFormat="1" ht="10.5" customHeight="1" x14ac:dyDescent="0.2">
      <c r="A6" s="280" t="s">
        <v>57</v>
      </c>
      <c r="D6" s="275"/>
      <c r="E6" s="279"/>
      <c r="F6" s="281"/>
      <c r="G6" s="279"/>
      <c r="H6" s="277"/>
      <c r="I6" s="277"/>
      <c r="J6" s="277"/>
      <c r="K6" s="277"/>
      <c r="L6" s="278"/>
      <c r="M6" s="282"/>
      <c r="N6" s="282"/>
      <c r="O6" s="282"/>
      <c r="P6" s="282"/>
      <c r="Q6" s="282"/>
      <c r="R6" s="282"/>
      <c r="S6" s="282"/>
      <c r="T6" s="282"/>
      <c r="U6" s="282"/>
      <c r="W6" s="283"/>
      <c r="AJ6" s="266"/>
      <c r="AK6" s="266"/>
      <c r="AL6" s="266"/>
      <c r="AM6" s="266"/>
      <c r="AN6" s="266"/>
      <c r="AO6" s="266"/>
      <c r="AP6" s="266"/>
      <c r="AQ6" s="266"/>
      <c r="AR6" s="266"/>
    </row>
    <row r="7" spans="1:44" s="288" customFormat="1" x14ac:dyDescent="0.3">
      <c r="A7" s="284"/>
      <c r="B7" s="285"/>
      <c r="C7" s="286"/>
      <c r="D7" s="287"/>
      <c r="H7" s="289"/>
      <c r="I7" s="289"/>
      <c r="J7" s="289"/>
      <c r="K7" s="289"/>
      <c r="L7" s="289"/>
      <c r="M7" s="290"/>
      <c r="N7" s="291"/>
      <c r="O7" s="290"/>
      <c r="P7" s="290"/>
      <c r="Q7" s="290"/>
      <c r="R7" s="290"/>
      <c r="S7" s="290"/>
      <c r="T7" s="290"/>
      <c r="U7" s="290"/>
      <c r="V7" s="291"/>
      <c r="W7" s="292"/>
    </row>
    <row r="8" spans="1:44" s="288" customFormat="1" ht="17.25" customHeight="1" x14ac:dyDescent="0.3">
      <c r="A8" s="284"/>
      <c r="B8" s="285"/>
      <c r="C8" s="286"/>
      <c r="D8" s="287"/>
      <c r="F8" s="293"/>
      <c r="G8" s="293"/>
      <c r="H8" s="294" t="s">
        <v>346</v>
      </c>
      <c r="I8" s="294" t="s">
        <v>347</v>
      </c>
      <c r="J8" s="294" t="s">
        <v>348</v>
      </c>
      <c r="K8" s="294" t="s">
        <v>349</v>
      </c>
      <c r="L8" s="602" t="s">
        <v>350</v>
      </c>
      <c r="M8" s="602"/>
      <c r="N8" s="602"/>
      <c r="O8" s="602"/>
      <c r="P8" s="602"/>
      <c r="Q8" s="602"/>
      <c r="R8" s="602" t="s">
        <v>270</v>
      </c>
      <c r="S8" s="602"/>
      <c r="T8" s="602"/>
      <c r="U8" s="602"/>
      <c r="V8" s="602" t="s">
        <v>271</v>
      </c>
      <c r="W8" s="602"/>
      <c r="X8" s="602"/>
      <c r="Y8" s="602"/>
      <c r="Z8" s="602" t="s">
        <v>131</v>
      </c>
      <c r="AA8" s="602"/>
      <c r="AB8" s="602"/>
      <c r="AC8" s="602"/>
      <c r="AD8" s="602" t="s">
        <v>136</v>
      </c>
      <c r="AE8" s="602"/>
      <c r="AF8" s="602"/>
      <c r="AG8" s="602"/>
      <c r="AH8" s="602" t="s">
        <v>149</v>
      </c>
      <c r="AI8" s="602"/>
      <c r="AJ8" s="602"/>
      <c r="AK8" s="602"/>
      <c r="AL8" s="602" t="s">
        <v>156</v>
      </c>
      <c r="AM8" s="602"/>
      <c r="AN8" s="602"/>
      <c r="AO8" s="602"/>
      <c r="AP8" s="602" t="s">
        <v>281</v>
      </c>
      <c r="AQ8" s="602"/>
      <c r="AR8" s="294"/>
    </row>
    <row r="9" spans="1:44" s="288" customFormat="1" x14ac:dyDescent="0.3">
      <c r="A9" s="284"/>
      <c r="B9" s="285"/>
      <c r="C9" s="286"/>
      <c r="D9" s="287"/>
      <c r="E9" s="295"/>
      <c r="F9" s="295"/>
      <c r="G9" s="295"/>
      <c r="H9" s="294" t="s">
        <v>351</v>
      </c>
      <c r="I9" s="294" t="s">
        <v>352</v>
      </c>
      <c r="J9" s="294" t="s">
        <v>353</v>
      </c>
      <c r="K9" s="294" t="s">
        <v>354</v>
      </c>
      <c r="L9" s="602" t="s">
        <v>355</v>
      </c>
      <c r="M9" s="602"/>
      <c r="N9" s="602"/>
      <c r="O9" s="602"/>
      <c r="P9" s="602"/>
      <c r="Q9" s="602"/>
      <c r="R9" s="602" t="s">
        <v>338</v>
      </c>
      <c r="S9" s="602"/>
      <c r="T9" s="602"/>
      <c r="U9" s="602"/>
      <c r="V9" s="602" t="s">
        <v>273</v>
      </c>
      <c r="W9" s="602"/>
      <c r="X9" s="602"/>
      <c r="Y9" s="602"/>
      <c r="Z9" s="602" t="s">
        <v>339</v>
      </c>
      <c r="AA9" s="602"/>
      <c r="AB9" s="602"/>
      <c r="AC9" s="602"/>
      <c r="AD9" s="602" t="s">
        <v>137</v>
      </c>
      <c r="AE9" s="602"/>
      <c r="AF9" s="602"/>
      <c r="AG9" s="602"/>
      <c r="AH9" s="602" t="s">
        <v>148</v>
      </c>
      <c r="AI9" s="602"/>
      <c r="AJ9" s="602"/>
      <c r="AK9" s="602"/>
      <c r="AL9" s="602" t="s">
        <v>157</v>
      </c>
      <c r="AM9" s="602"/>
      <c r="AN9" s="602"/>
      <c r="AO9" s="602"/>
      <c r="AP9" s="602" t="s">
        <v>282</v>
      </c>
      <c r="AQ9" s="602"/>
      <c r="AR9" s="294"/>
    </row>
    <row r="10" spans="1:44" s="288" customFormat="1" x14ac:dyDescent="0.3">
      <c r="A10" s="284"/>
      <c r="B10" s="285"/>
      <c r="C10" s="286"/>
      <c r="D10" s="287"/>
      <c r="F10" s="296" t="s">
        <v>356</v>
      </c>
      <c r="G10" s="296" t="s">
        <v>585</v>
      </c>
      <c r="H10" s="297">
        <v>126.11166410000006</v>
      </c>
      <c r="I10" s="297">
        <v>261.23609822999987</v>
      </c>
      <c r="J10" s="297">
        <v>408.42799795000013</v>
      </c>
      <c r="K10" s="297">
        <v>572.41670143999966</v>
      </c>
      <c r="L10" s="297">
        <v>135.76601518000001</v>
      </c>
      <c r="M10" s="297"/>
      <c r="N10" s="297">
        <v>285.66760081000001</v>
      </c>
      <c r="O10" s="297"/>
      <c r="P10" s="297">
        <v>444.89989416999998</v>
      </c>
      <c r="Q10" s="297"/>
      <c r="R10" s="297">
        <v>586.75705686000003</v>
      </c>
      <c r="S10" s="297"/>
      <c r="T10" s="297">
        <v>127.00334221000001</v>
      </c>
      <c r="U10" s="298"/>
      <c r="V10" s="297">
        <v>237.19637672999997</v>
      </c>
      <c r="W10" s="298"/>
      <c r="X10" s="297">
        <v>328.17555827999996</v>
      </c>
      <c r="Y10" s="298"/>
      <c r="Z10" s="297">
        <v>388.53001585999993</v>
      </c>
      <c r="AA10" s="298"/>
      <c r="AB10" s="297">
        <v>74.400399520000008</v>
      </c>
      <c r="AD10" s="297">
        <v>151.87934077</v>
      </c>
      <c r="AF10" s="297">
        <v>237.49846737999997</v>
      </c>
      <c r="AH10" s="297">
        <v>312.77964768999999</v>
      </c>
      <c r="AJ10" s="297">
        <v>69.476338659999996</v>
      </c>
      <c r="AL10" s="297">
        <v>141.6</v>
      </c>
      <c r="AN10" s="297">
        <v>219.6</v>
      </c>
      <c r="AP10" s="297">
        <v>294.2</v>
      </c>
      <c r="AR10" s="297"/>
    </row>
    <row r="11" spans="1:44" s="288" customFormat="1" x14ac:dyDescent="0.3">
      <c r="A11" s="284"/>
      <c r="B11" s="299"/>
      <c r="C11" s="300"/>
      <c r="D11" s="287"/>
      <c r="F11" s="295" t="s">
        <v>357</v>
      </c>
      <c r="G11" s="301" t="s">
        <v>586</v>
      </c>
      <c r="H11" s="297">
        <v>-8.5292679700000029</v>
      </c>
      <c r="I11" s="297">
        <v>-19.760701979999986</v>
      </c>
      <c r="J11" s="297">
        <v>-26.072432190000008</v>
      </c>
      <c r="K11" s="297">
        <v>-29.274690190000051</v>
      </c>
      <c r="L11" s="297">
        <v>-18.022671649999999</v>
      </c>
      <c r="M11" s="297"/>
      <c r="N11" s="297">
        <v>-27.64717512</v>
      </c>
      <c r="O11" s="297"/>
      <c r="P11" s="297">
        <v>-48.732698269999993</v>
      </c>
      <c r="Q11" s="297"/>
      <c r="R11" s="297">
        <v>-52.259792610000012</v>
      </c>
      <c r="S11" s="297"/>
      <c r="T11" s="297">
        <v>-38.052616200000003</v>
      </c>
      <c r="U11" s="298"/>
      <c r="V11" s="297">
        <v>-39.106151920000002</v>
      </c>
      <c r="W11" s="298"/>
      <c r="X11" s="297">
        <v>-70.505014189999997</v>
      </c>
      <c r="Y11" s="298"/>
      <c r="Z11" s="297">
        <v>-159.14239758000002</v>
      </c>
      <c r="AA11" s="298"/>
      <c r="AB11" s="297">
        <v>-24.13673356</v>
      </c>
      <c r="AD11" s="297">
        <v>-24.589574839999997</v>
      </c>
      <c r="AF11" s="297">
        <v>-33.113401909999993</v>
      </c>
      <c r="AH11" s="297">
        <v>-14.163556280000021</v>
      </c>
      <c r="AJ11" s="297">
        <v>7.297318699999999</v>
      </c>
      <c r="AL11" s="297">
        <v>6.2</v>
      </c>
      <c r="AN11" s="297">
        <v>12.7</v>
      </c>
      <c r="AP11" s="297">
        <v>8.4</v>
      </c>
      <c r="AR11" s="297"/>
    </row>
    <row r="12" spans="1:44" s="288" customFormat="1" x14ac:dyDescent="0.3">
      <c r="A12" s="302"/>
      <c r="B12" s="299"/>
      <c r="C12" s="303"/>
      <c r="D12" s="287"/>
      <c r="F12" s="295" t="s">
        <v>358</v>
      </c>
      <c r="G12" s="295" t="s">
        <v>584</v>
      </c>
      <c r="H12" s="297">
        <v>17.365273190000053</v>
      </c>
      <c r="I12" s="297">
        <v>43.839129749999906</v>
      </c>
      <c r="J12" s="297">
        <v>80.488242319999841</v>
      </c>
      <c r="K12" s="297">
        <v>78.381758310000038</v>
      </c>
      <c r="M12" s="297">
        <v>10</v>
      </c>
      <c r="O12" s="297">
        <v>31.696325610000002</v>
      </c>
      <c r="Q12" s="297">
        <v>50.84881919</v>
      </c>
      <c r="S12" s="297">
        <v>45.461936009999995</v>
      </c>
      <c r="U12" s="297">
        <v>-3.5781525699999452</v>
      </c>
      <c r="V12" s="304"/>
      <c r="W12" s="297">
        <v>32.834583329999958</v>
      </c>
      <c r="X12" s="304"/>
      <c r="Y12" s="297">
        <v>21.040451579999896</v>
      </c>
      <c r="Z12" s="304"/>
      <c r="AA12" s="297">
        <v>-69.419685040000005</v>
      </c>
      <c r="AC12" s="297">
        <v>-8.118920840000003</v>
      </c>
      <c r="AE12" s="297">
        <v>4.4781836000000235</v>
      </c>
      <c r="AG12" s="297">
        <v>19.2</v>
      </c>
      <c r="AI12" s="297">
        <v>35.411648829999983</v>
      </c>
      <c r="AK12" s="297">
        <v>9.4</v>
      </c>
      <c r="AM12" s="297">
        <v>24.289098429999978</v>
      </c>
      <c r="AO12" s="297">
        <v>44.4</v>
      </c>
      <c r="AQ12" s="297">
        <v>27.1</v>
      </c>
    </row>
    <row r="13" spans="1:44" s="288" customFormat="1" x14ac:dyDescent="0.3">
      <c r="A13" s="284"/>
      <c r="B13" s="285"/>
      <c r="C13" s="286"/>
      <c r="D13" s="287"/>
      <c r="F13" s="295" t="s">
        <v>359</v>
      </c>
      <c r="G13" s="295" t="s">
        <v>360</v>
      </c>
      <c r="H13" s="237">
        <v>0.801812751265917</v>
      </c>
      <c r="I13" s="237">
        <v>0.78703410392671724</v>
      </c>
      <c r="J13" s="237">
        <v>0.77056300750335305</v>
      </c>
      <c r="K13" s="237">
        <v>0.83266460385011776</v>
      </c>
      <c r="L13" s="237">
        <v>0.82177843721558474</v>
      </c>
      <c r="M13" s="237"/>
      <c r="N13" s="237">
        <v>0.82165238930053197</v>
      </c>
      <c r="O13" s="237"/>
      <c r="P13" s="237">
        <v>0.806129670005447</v>
      </c>
      <c r="Q13" s="237"/>
      <c r="R13" s="237">
        <v>0.87057627397813264</v>
      </c>
      <c r="S13" s="237"/>
      <c r="T13" s="237">
        <v>0.72778838977929916</v>
      </c>
      <c r="U13" s="305"/>
      <c r="V13" s="237">
        <v>0.70911278618435425</v>
      </c>
      <c r="W13" s="305"/>
      <c r="X13" s="237">
        <v>0.73666529949944748</v>
      </c>
      <c r="Y13" s="305"/>
      <c r="Z13" s="237">
        <v>0.80403113938057924</v>
      </c>
      <c r="AA13" s="305"/>
      <c r="AB13" s="237">
        <v>0.90547560143867778</v>
      </c>
      <c r="AD13" s="237">
        <v>0.87570931272936425</v>
      </c>
      <c r="AF13" s="237">
        <v>0.83466618661051739</v>
      </c>
      <c r="AH13" s="237">
        <v>0.88893123855841261</v>
      </c>
      <c r="AJ13" s="237">
        <v>1.0369748334902622</v>
      </c>
      <c r="AL13" s="237">
        <v>1.0083614393508411</v>
      </c>
      <c r="AN13" s="237">
        <v>0.99258837406547507</v>
      </c>
      <c r="AP13" s="237">
        <v>1.0379967925032223</v>
      </c>
      <c r="AR13" s="237"/>
    </row>
    <row r="14" spans="1:44" s="288" customFormat="1" x14ac:dyDescent="0.3">
      <c r="A14" s="284"/>
      <c r="B14" s="285"/>
      <c r="C14" s="286"/>
      <c r="D14" s="287"/>
      <c r="E14" s="295"/>
      <c r="F14" s="295"/>
      <c r="G14" s="295"/>
      <c r="H14" s="306"/>
      <c r="I14" s="306"/>
      <c r="J14" s="306"/>
      <c r="K14" s="306"/>
      <c r="L14" s="289"/>
      <c r="M14" s="290"/>
      <c r="N14" s="290"/>
      <c r="O14" s="290"/>
      <c r="P14" s="290"/>
      <c r="Q14" s="290"/>
      <c r="R14" s="290"/>
      <c r="S14" s="290"/>
      <c r="T14" s="289"/>
    </row>
    <row r="15" spans="1:44" s="288" customFormat="1" x14ac:dyDescent="0.3">
      <c r="A15" s="284"/>
      <c r="B15" s="285"/>
      <c r="C15" s="286"/>
      <c r="D15" s="287"/>
      <c r="E15" s="295"/>
      <c r="F15" s="295"/>
      <c r="G15" s="295"/>
      <c r="H15" s="306"/>
      <c r="I15" s="306"/>
      <c r="J15" s="306"/>
      <c r="K15" s="306"/>
      <c r="L15" s="289"/>
      <c r="M15" s="289"/>
      <c r="N15" s="289"/>
      <c r="O15" s="289"/>
      <c r="P15" s="289"/>
      <c r="Q15" s="289"/>
      <c r="R15" s="289"/>
      <c r="S15" s="289"/>
      <c r="T15" s="289"/>
    </row>
    <row r="16" spans="1:44" s="288" customFormat="1" x14ac:dyDescent="0.3">
      <c r="A16" s="284"/>
      <c r="B16" s="285"/>
      <c r="C16" s="286"/>
      <c r="D16" s="287"/>
      <c r="E16" s="295"/>
      <c r="F16" s="295"/>
      <c r="G16" s="295"/>
      <c r="H16" s="306"/>
      <c r="I16" s="306"/>
      <c r="J16" s="306"/>
      <c r="K16" s="306"/>
      <c r="L16" s="289"/>
      <c r="M16" s="289"/>
      <c r="N16" s="289"/>
      <c r="O16" s="289"/>
      <c r="P16" s="289"/>
      <c r="Q16" s="289"/>
      <c r="R16" s="307"/>
      <c r="S16" s="307"/>
      <c r="T16" s="307"/>
      <c r="U16" s="292"/>
      <c r="V16" s="292"/>
      <c r="W16" s="292"/>
    </row>
    <row r="17" spans="1:44" x14ac:dyDescent="0.3">
      <c r="C17" s="289"/>
      <c r="D17" s="289"/>
      <c r="L17" s="310"/>
      <c r="M17" s="310"/>
      <c r="N17" s="311"/>
      <c r="O17" s="311"/>
      <c r="P17" s="311"/>
      <c r="Q17" s="311"/>
      <c r="R17" s="312"/>
      <c r="S17" s="312"/>
      <c r="AF17" s="315"/>
    </row>
    <row r="18" spans="1:44" x14ac:dyDescent="0.3">
      <c r="C18" s="289"/>
      <c r="D18" s="289"/>
      <c r="E18" s="316"/>
      <c r="F18" s="316"/>
      <c r="G18" s="316"/>
    </row>
    <row r="19" spans="1:44" x14ac:dyDescent="0.3">
      <c r="E19" s="316"/>
      <c r="F19" s="316"/>
      <c r="G19" s="316"/>
      <c r="P19" s="312"/>
      <c r="Q19" s="312"/>
      <c r="R19" s="312"/>
      <c r="S19" s="312"/>
      <c r="T19" s="312"/>
    </row>
    <row r="20" spans="1:44" x14ac:dyDescent="0.3">
      <c r="D20" s="289"/>
      <c r="E20" s="316"/>
      <c r="F20" s="316"/>
      <c r="G20" s="316"/>
    </row>
    <row r="21" spans="1:44" x14ac:dyDescent="0.3">
      <c r="D21" s="289"/>
      <c r="E21" s="316"/>
      <c r="F21" s="316"/>
      <c r="G21" s="316"/>
    </row>
    <row r="22" spans="1:44" x14ac:dyDescent="0.3">
      <c r="E22" s="316"/>
      <c r="F22" s="316"/>
      <c r="G22" s="316"/>
    </row>
    <row r="23" spans="1:44" x14ac:dyDescent="0.3">
      <c r="E23" s="316"/>
      <c r="F23" s="316"/>
      <c r="G23" s="316"/>
    </row>
    <row r="24" spans="1:44" x14ac:dyDescent="0.3">
      <c r="E24" s="316"/>
      <c r="F24" s="316"/>
      <c r="G24" s="316"/>
    </row>
    <row r="25" spans="1:44" x14ac:dyDescent="0.3">
      <c r="E25" s="316"/>
      <c r="F25" s="316"/>
      <c r="G25" s="316"/>
    </row>
    <row r="26" spans="1:44" x14ac:dyDescent="0.3">
      <c r="E26" s="316"/>
      <c r="F26" s="316"/>
      <c r="G26" s="316"/>
    </row>
    <row r="27" spans="1:44" x14ac:dyDescent="0.3">
      <c r="E27" s="316"/>
    </row>
    <row r="28" spans="1:44" x14ac:dyDescent="0.3">
      <c r="E28" s="316"/>
      <c r="F28" s="168"/>
      <c r="G28" s="168"/>
    </row>
    <row r="29" spans="1:44" x14ac:dyDescent="0.3">
      <c r="E29" s="316"/>
      <c r="F29" s="316"/>
      <c r="G29" s="316"/>
    </row>
    <row r="30" spans="1:44" x14ac:dyDescent="0.3">
      <c r="E30" s="316"/>
      <c r="F30" s="316"/>
      <c r="G30" s="316"/>
    </row>
    <row r="31" spans="1:44" s="294" customFormat="1" x14ac:dyDescent="0.3">
      <c r="A31" s="289"/>
      <c r="B31" s="308"/>
      <c r="C31" s="308"/>
      <c r="D31" s="308"/>
      <c r="E31" s="316"/>
      <c r="F31" s="316"/>
      <c r="G31" s="316"/>
      <c r="L31" s="313"/>
      <c r="M31" s="313"/>
      <c r="N31" s="313"/>
      <c r="O31" s="313"/>
      <c r="P31" s="313"/>
      <c r="Q31" s="313"/>
      <c r="R31" s="313"/>
      <c r="S31" s="313"/>
      <c r="T31" s="313"/>
      <c r="U31" s="314"/>
      <c r="V31" s="314"/>
      <c r="W31" s="314"/>
      <c r="X31" s="314"/>
      <c r="Y31" s="314"/>
      <c r="AJ31" s="306"/>
      <c r="AK31" s="306"/>
      <c r="AL31" s="306"/>
      <c r="AM31" s="306"/>
      <c r="AN31" s="306"/>
      <c r="AO31" s="306"/>
      <c r="AP31" s="306"/>
      <c r="AQ31" s="306"/>
      <c r="AR31" s="306"/>
    </row>
    <row r="32" spans="1:44" s="294" customFormat="1" x14ac:dyDescent="0.3">
      <c r="A32" s="289"/>
      <c r="B32" s="308"/>
      <c r="C32" s="308"/>
      <c r="D32" s="308"/>
      <c r="E32" s="316"/>
      <c r="F32" s="316"/>
      <c r="G32" s="316"/>
      <c r="L32" s="313"/>
      <c r="M32" s="313"/>
      <c r="N32" s="313"/>
      <c r="O32" s="313"/>
      <c r="P32" s="313"/>
      <c r="Q32" s="313"/>
      <c r="R32" s="313"/>
      <c r="S32" s="313"/>
      <c r="T32" s="313"/>
      <c r="U32" s="314"/>
      <c r="V32" s="314"/>
      <c r="W32" s="314"/>
      <c r="X32" s="314"/>
      <c r="Y32" s="314"/>
      <c r="AJ32" s="306"/>
      <c r="AK32" s="306"/>
      <c r="AL32" s="306"/>
      <c r="AM32" s="306"/>
      <c r="AN32" s="306"/>
      <c r="AO32" s="306"/>
      <c r="AP32" s="306"/>
      <c r="AQ32" s="306"/>
      <c r="AR32" s="306"/>
    </row>
    <row r="33" spans="1:44" s="294" customFormat="1" x14ac:dyDescent="0.3">
      <c r="A33" s="289"/>
      <c r="B33" s="308"/>
      <c r="C33" s="308"/>
      <c r="D33" s="308"/>
      <c r="E33" s="316"/>
      <c r="F33" s="316"/>
      <c r="G33" s="316"/>
      <c r="L33" s="313"/>
      <c r="M33" s="313"/>
      <c r="N33" s="313"/>
      <c r="O33" s="313"/>
      <c r="P33" s="313"/>
      <c r="Q33" s="313"/>
      <c r="R33" s="313"/>
      <c r="S33" s="313"/>
      <c r="T33" s="313"/>
      <c r="U33" s="314"/>
      <c r="V33" s="314"/>
      <c r="W33" s="314"/>
      <c r="X33" s="314"/>
      <c r="Y33" s="314"/>
      <c r="AJ33" s="306"/>
      <c r="AK33" s="306"/>
      <c r="AL33" s="306"/>
      <c r="AM33" s="306"/>
      <c r="AN33" s="306"/>
      <c r="AO33" s="306"/>
      <c r="AP33" s="306"/>
      <c r="AQ33" s="306"/>
      <c r="AR33" s="306"/>
    </row>
    <row r="34" spans="1:44" s="294" customFormat="1" x14ac:dyDescent="0.3">
      <c r="A34" s="289"/>
      <c r="B34" s="308"/>
      <c r="C34" s="308"/>
      <c r="D34" s="308"/>
      <c r="E34" s="316"/>
      <c r="F34" s="316"/>
      <c r="G34" s="316"/>
      <c r="L34" s="313"/>
      <c r="M34" s="313"/>
      <c r="N34" s="313"/>
      <c r="O34" s="313"/>
      <c r="P34" s="313"/>
      <c r="Q34" s="313"/>
      <c r="R34" s="313"/>
      <c r="S34" s="313"/>
      <c r="T34" s="313"/>
      <c r="U34" s="314"/>
      <c r="V34" s="314"/>
      <c r="W34" s="314"/>
      <c r="X34" s="314"/>
      <c r="Y34" s="314"/>
      <c r="AJ34" s="306"/>
      <c r="AK34" s="306"/>
      <c r="AL34" s="306"/>
      <c r="AM34" s="306"/>
      <c r="AN34" s="306"/>
      <c r="AO34" s="306"/>
      <c r="AP34" s="306"/>
      <c r="AQ34" s="306"/>
      <c r="AR34" s="306"/>
    </row>
    <row r="35" spans="1:44" s="294" customFormat="1" x14ac:dyDescent="0.3">
      <c r="A35" s="289"/>
      <c r="B35" s="308"/>
      <c r="C35" s="308"/>
      <c r="D35" s="308"/>
      <c r="E35" s="316"/>
      <c r="F35" s="316"/>
      <c r="G35" s="316"/>
      <c r="L35" s="313"/>
      <c r="M35" s="313"/>
      <c r="N35" s="313"/>
      <c r="O35" s="313"/>
      <c r="P35" s="313"/>
      <c r="Q35" s="313"/>
      <c r="R35" s="313"/>
      <c r="S35" s="313"/>
      <c r="T35" s="313"/>
      <c r="U35" s="314"/>
      <c r="V35" s="314"/>
      <c r="W35" s="314"/>
      <c r="X35" s="314"/>
      <c r="Y35" s="314"/>
      <c r="AJ35" s="306"/>
      <c r="AK35" s="306"/>
      <c r="AL35" s="306"/>
      <c r="AM35" s="306"/>
      <c r="AN35" s="306"/>
      <c r="AO35" s="306"/>
      <c r="AP35" s="306"/>
      <c r="AQ35" s="306"/>
      <c r="AR35" s="306"/>
    </row>
    <row r="36" spans="1:44" s="294" customFormat="1" x14ac:dyDescent="0.3">
      <c r="A36" s="289"/>
      <c r="B36" s="308"/>
      <c r="C36" s="308"/>
      <c r="D36" s="308"/>
      <c r="E36" s="316"/>
      <c r="F36" s="316"/>
      <c r="G36" s="316"/>
      <c r="L36" s="313"/>
      <c r="M36" s="313"/>
      <c r="N36" s="313"/>
      <c r="O36" s="313"/>
      <c r="P36" s="313"/>
      <c r="Q36" s="313"/>
      <c r="R36" s="313"/>
      <c r="S36" s="313"/>
      <c r="T36" s="313"/>
      <c r="U36" s="314"/>
      <c r="V36" s="314"/>
      <c r="W36" s="314"/>
      <c r="X36" s="314"/>
      <c r="Y36" s="314"/>
      <c r="AJ36" s="306"/>
      <c r="AK36" s="306"/>
      <c r="AL36" s="306"/>
      <c r="AM36" s="306"/>
      <c r="AN36" s="306"/>
      <c r="AO36" s="306"/>
      <c r="AP36" s="306"/>
      <c r="AQ36" s="306"/>
      <c r="AR36" s="306"/>
    </row>
    <row r="37" spans="1:44" s="294" customFormat="1" x14ac:dyDescent="0.3">
      <c r="A37" s="289"/>
      <c r="B37" s="308"/>
      <c r="C37" s="308"/>
      <c r="D37" s="308"/>
      <c r="E37" s="316"/>
      <c r="F37" s="316"/>
      <c r="G37" s="316"/>
      <c r="L37" s="313"/>
      <c r="M37" s="313"/>
      <c r="N37" s="313"/>
      <c r="O37" s="313"/>
      <c r="P37" s="313"/>
      <c r="Q37" s="313"/>
      <c r="R37" s="313"/>
      <c r="S37" s="313"/>
      <c r="T37" s="313"/>
      <c r="U37" s="314"/>
      <c r="V37" s="314"/>
      <c r="W37" s="314"/>
      <c r="X37" s="314"/>
      <c r="Y37" s="314"/>
      <c r="AJ37" s="306"/>
      <c r="AK37" s="306"/>
      <c r="AL37" s="306"/>
      <c r="AM37" s="306"/>
      <c r="AN37" s="306"/>
      <c r="AO37" s="306"/>
      <c r="AP37" s="306"/>
      <c r="AQ37" s="306"/>
      <c r="AR37" s="306"/>
    </row>
    <row r="38" spans="1:44" s="294" customFormat="1" x14ac:dyDescent="0.3">
      <c r="A38" s="289"/>
      <c r="B38" s="308"/>
      <c r="C38" s="308"/>
      <c r="D38" s="308"/>
      <c r="E38" s="316"/>
      <c r="F38" s="316"/>
      <c r="G38" s="316"/>
      <c r="L38" s="313"/>
      <c r="M38" s="313"/>
      <c r="N38" s="313"/>
      <c r="O38" s="313"/>
      <c r="P38" s="313"/>
      <c r="Q38" s="313"/>
      <c r="R38" s="313"/>
      <c r="S38" s="313"/>
      <c r="T38" s="313"/>
      <c r="U38" s="314"/>
      <c r="V38" s="314"/>
      <c r="W38" s="314"/>
      <c r="X38" s="314"/>
      <c r="Y38" s="314"/>
      <c r="AJ38" s="306"/>
      <c r="AK38" s="306"/>
      <c r="AL38" s="306"/>
      <c r="AM38" s="306"/>
      <c r="AN38" s="306"/>
      <c r="AO38" s="306"/>
      <c r="AP38" s="306"/>
      <c r="AQ38" s="306"/>
      <c r="AR38" s="306"/>
    </row>
    <row r="39" spans="1:44" s="294" customFormat="1" x14ac:dyDescent="0.3">
      <c r="A39" s="289"/>
      <c r="B39" s="308"/>
      <c r="C39" s="308"/>
      <c r="D39" s="308"/>
      <c r="E39" s="316"/>
      <c r="F39" s="316"/>
      <c r="G39" s="316"/>
      <c r="L39" s="313"/>
      <c r="M39" s="313"/>
      <c r="N39" s="313"/>
      <c r="O39" s="313"/>
      <c r="P39" s="313"/>
      <c r="Q39" s="313"/>
      <c r="R39" s="313"/>
      <c r="S39" s="313"/>
      <c r="T39" s="313"/>
      <c r="U39" s="314"/>
      <c r="V39" s="314"/>
      <c r="W39" s="314"/>
      <c r="X39" s="314"/>
      <c r="Y39" s="314"/>
      <c r="AJ39" s="306"/>
      <c r="AK39" s="306"/>
      <c r="AL39" s="306"/>
      <c r="AM39" s="306"/>
      <c r="AN39" s="306"/>
      <c r="AO39" s="306"/>
      <c r="AP39" s="306"/>
      <c r="AQ39" s="306"/>
      <c r="AR39" s="306"/>
    </row>
    <row r="40" spans="1:44" s="294" customFormat="1" x14ac:dyDescent="0.3">
      <c r="A40" s="289"/>
      <c r="B40" s="308"/>
      <c r="C40" s="308"/>
      <c r="D40" s="308"/>
      <c r="E40" s="316"/>
      <c r="F40" s="316"/>
      <c r="G40" s="316"/>
      <c r="L40" s="313"/>
      <c r="M40" s="313"/>
      <c r="N40" s="313"/>
      <c r="O40" s="313"/>
      <c r="P40" s="313"/>
      <c r="Q40" s="313"/>
      <c r="R40" s="313"/>
      <c r="S40" s="313"/>
      <c r="T40" s="313"/>
      <c r="U40" s="314"/>
      <c r="V40" s="314"/>
      <c r="W40" s="314"/>
      <c r="X40" s="314"/>
      <c r="Y40" s="314"/>
      <c r="AJ40" s="306"/>
      <c r="AK40" s="306"/>
      <c r="AL40" s="306"/>
      <c r="AM40" s="306"/>
      <c r="AN40" s="306"/>
      <c r="AO40" s="306"/>
      <c r="AP40" s="306"/>
      <c r="AQ40" s="306"/>
      <c r="AR40" s="306"/>
    </row>
    <row r="41" spans="1:44" s="294" customFormat="1" x14ac:dyDescent="0.3">
      <c r="A41" s="289"/>
      <c r="B41" s="308"/>
      <c r="C41" s="308"/>
      <c r="D41" s="308"/>
      <c r="E41" s="316"/>
      <c r="F41" s="316"/>
      <c r="G41" s="316"/>
      <c r="L41" s="313"/>
      <c r="M41" s="313"/>
      <c r="N41" s="313"/>
      <c r="O41" s="313"/>
      <c r="P41" s="313"/>
      <c r="Q41" s="313"/>
      <c r="R41" s="313"/>
      <c r="S41" s="313"/>
      <c r="T41" s="313"/>
      <c r="U41" s="314"/>
      <c r="V41" s="314"/>
      <c r="W41" s="314"/>
      <c r="X41" s="314"/>
      <c r="Y41" s="314"/>
      <c r="AJ41" s="306"/>
      <c r="AK41" s="306"/>
      <c r="AL41" s="306"/>
      <c r="AM41" s="306"/>
      <c r="AN41" s="306"/>
      <c r="AO41" s="306"/>
      <c r="AP41" s="306"/>
      <c r="AQ41" s="306"/>
      <c r="AR41" s="306"/>
    </row>
    <row r="42" spans="1:44" s="294" customFormat="1" x14ac:dyDescent="0.3">
      <c r="A42" s="289"/>
      <c r="B42" s="308"/>
      <c r="C42" s="308"/>
      <c r="D42" s="308"/>
      <c r="E42" s="316"/>
      <c r="F42" s="316"/>
      <c r="G42" s="316"/>
      <c r="L42" s="313"/>
      <c r="M42" s="313"/>
      <c r="N42" s="313"/>
      <c r="O42" s="313"/>
      <c r="P42" s="313"/>
      <c r="Q42" s="313"/>
      <c r="R42" s="313"/>
      <c r="S42" s="313"/>
      <c r="T42" s="313"/>
      <c r="U42" s="314"/>
      <c r="V42" s="314"/>
      <c r="W42" s="314"/>
      <c r="X42" s="314"/>
      <c r="Y42" s="314"/>
      <c r="AJ42" s="306"/>
      <c r="AK42" s="306"/>
      <c r="AL42" s="306"/>
      <c r="AM42" s="306"/>
      <c r="AN42" s="306"/>
      <c r="AO42" s="306"/>
      <c r="AP42" s="306"/>
      <c r="AQ42" s="306"/>
      <c r="AR42" s="306"/>
    </row>
    <row r="43" spans="1:44" s="294" customFormat="1" x14ac:dyDescent="0.3">
      <c r="A43" s="289"/>
      <c r="B43" s="308"/>
      <c r="C43" s="308"/>
      <c r="D43" s="308"/>
      <c r="E43" s="316"/>
      <c r="F43" s="316"/>
      <c r="G43" s="316"/>
      <c r="L43" s="313"/>
      <c r="M43" s="313"/>
      <c r="N43" s="313"/>
      <c r="O43" s="313"/>
      <c r="P43" s="313"/>
      <c r="Q43" s="313"/>
      <c r="R43" s="313"/>
      <c r="S43" s="313"/>
      <c r="T43" s="313"/>
      <c r="U43" s="314"/>
      <c r="V43" s="314"/>
      <c r="W43" s="314"/>
      <c r="X43" s="314"/>
      <c r="Y43" s="314"/>
      <c r="AJ43" s="306"/>
      <c r="AK43" s="306"/>
      <c r="AL43" s="306"/>
      <c r="AM43" s="306"/>
      <c r="AN43" s="306"/>
      <c r="AO43" s="306"/>
      <c r="AP43" s="306"/>
      <c r="AQ43" s="306"/>
      <c r="AR43" s="306"/>
    </row>
    <row r="44" spans="1:44" s="294" customFormat="1" x14ac:dyDescent="0.3">
      <c r="A44" s="289"/>
      <c r="B44" s="308"/>
      <c r="C44" s="308"/>
      <c r="D44" s="308"/>
      <c r="E44" s="316"/>
      <c r="F44" s="316"/>
      <c r="G44" s="316"/>
      <c r="L44" s="313"/>
      <c r="M44" s="313"/>
      <c r="N44" s="313"/>
      <c r="O44" s="313"/>
      <c r="P44" s="313"/>
      <c r="Q44" s="313"/>
      <c r="R44" s="313"/>
      <c r="S44" s="313"/>
      <c r="T44" s="313"/>
      <c r="U44" s="314"/>
      <c r="V44" s="314"/>
      <c r="W44" s="314"/>
      <c r="X44" s="314"/>
      <c r="Y44" s="314"/>
      <c r="AJ44" s="306"/>
      <c r="AK44" s="306"/>
      <c r="AL44" s="306"/>
      <c r="AM44" s="306"/>
      <c r="AN44" s="306"/>
      <c r="AO44" s="306"/>
      <c r="AP44" s="306"/>
      <c r="AQ44" s="306"/>
      <c r="AR44" s="306"/>
    </row>
    <row r="45" spans="1:44" s="294" customFormat="1" x14ac:dyDescent="0.3">
      <c r="A45" s="289"/>
      <c r="B45" s="308"/>
      <c r="C45" s="308"/>
      <c r="D45" s="308"/>
      <c r="E45" s="316"/>
      <c r="F45" s="316"/>
      <c r="G45" s="316"/>
      <c r="L45" s="313"/>
      <c r="M45" s="313"/>
      <c r="N45" s="313"/>
      <c r="O45" s="313"/>
      <c r="P45" s="313"/>
      <c r="Q45" s="313"/>
      <c r="R45" s="313"/>
      <c r="S45" s="313"/>
      <c r="T45" s="313"/>
      <c r="U45" s="314"/>
      <c r="V45" s="314"/>
      <c r="W45" s="314"/>
      <c r="X45" s="314"/>
      <c r="Y45" s="314"/>
      <c r="AJ45" s="306"/>
      <c r="AK45" s="306"/>
      <c r="AL45" s="306"/>
      <c r="AM45" s="306"/>
      <c r="AN45" s="306"/>
      <c r="AO45" s="306"/>
      <c r="AP45" s="306"/>
      <c r="AQ45" s="306"/>
      <c r="AR45" s="306"/>
    </row>
    <row r="46" spans="1:44" s="294" customFormat="1" x14ac:dyDescent="0.3">
      <c r="A46" s="289"/>
      <c r="B46" s="308"/>
      <c r="C46" s="308"/>
      <c r="D46" s="308"/>
      <c r="E46" s="316"/>
      <c r="F46" s="316"/>
      <c r="G46" s="316"/>
      <c r="L46" s="313"/>
      <c r="M46" s="313"/>
      <c r="N46" s="313"/>
      <c r="O46" s="313"/>
      <c r="P46" s="313"/>
      <c r="Q46" s="313"/>
      <c r="R46" s="313"/>
      <c r="S46" s="313"/>
      <c r="T46" s="313"/>
      <c r="U46" s="314"/>
      <c r="V46" s="314"/>
      <c r="W46" s="314"/>
      <c r="X46" s="314"/>
      <c r="Y46" s="314"/>
      <c r="AJ46" s="306"/>
      <c r="AK46" s="306"/>
      <c r="AL46" s="306"/>
      <c r="AM46" s="306"/>
      <c r="AN46" s="306"/>
      <c r="AO46" s="306"/>
      <c r="AP46" s="306"/>
      <c r="AQ46" s="306"/>
      <c r="AR46" s="306"/>
    </row>
    <row r="47" spans="1:44" x14ac:dyDescent="0.3">
      <c r="E47" s="316"/>
      <c r="F47" s="316"/>
      <c r="G47" s="316"/>
    </row>
    <row r="48" spans="1:44" x14ac:dyDescent="0.3">
      <c r="E48" s="316"/>
      <c r="F48" s="316"/>
      <c r="G48" s="316"/>
    </row>
    <row r="49" spans="1:20" x14ac:dyDescent="0.3">
      <c r="E49" s="316"/>
      <c r="F49" s="316"/>
      <c r="G49" s="316"/>
    </row>
    <row r="54" spans="1:20" s="318" customFormat="1" x14ac:dyDescent="0.3">
      <c r="A54" s="289"/>
      <c r="B54" s="308"/>
      <c r="C54" s="308"/>
      <c r="D54" s="308"/>
      <c r="E54" s="309"/>
      <c r="F54" s="309"/>
      <c r="G54" s="309"/>
      <c r="H54" s="294"/>
      <c r="I54" s="294"/>
      <c r="J54" s="294"/>
      <c r="K54" s="294"/>
      <c r="L54" s="317"/>
      <c r="M54" s="317"/>
      <c r="N54" s="317"/>
      <c r="O54" s="317"/>
      <c r="P54" s="317"/>
      <c r="Q54" s="317"/>
      <c r="R54" s="317"/>
      <c r="S54" s="317"/>
      <c r="T54" s="317"/>
    </row>
    <row r="55" spans="1:20" s="318" customFormat="1" x14ac:dyDescent="0.3">
      <c r="A55" s="289"/>
      <c r="B55" s="308"/>
      <c r="C55" s="308"/>
      <c r="D55" s="308"/>
      <c r="E55" s="309"/>
      <c r="F55" s="309"/>
      <c r="G55" s="309"/>
      <c r="H55" s="294"/>
      <c r="I55" s="294"/>
      <c r="J55" s="294"/>
      <c r="K55" s="294"/>
      <c r="L55" s="317"/>
      <c r="M55" s="317"/>
      <c r="N55" s="317"/>
      <c r="O55" s="317"/>
      <c r="P55" s="317"/>
      <c r="Q55" s="317"/>
      <c r="R55" s="317"/>
      <c r="S55" s="317"/>
      <c r="T55" s="317"/>
    </row>
    <row r="56" spans="1:20" s="318" customFormat="1" x14ac:dyDescent="0.3">
      <c r="A56" s="289"/>
      <c r="B56" s="308"/>
      <c r="C56" s="308"/>
      <c r="D56" s="308"/>
      <c r="E56" s="309"/>
      <c r="F56" s="309"/>
      <c r="G56" s="309"/>
      <c r="H56" s="294"/>
      <c r="I56" s="294"/>
      <c r="J56" s="294"/>
      <c r="K56" s="294"/>
      <c r="L56" s="317"/>
      <c r="M56" s="317"/>
      <c r="N56" s="317"/>
      <c r="O56" s="317"/>
      <c r="P56" s="317"/>
      <c r="Q56" s="317"/>
      <c r="R56" s="317"/>
      <c r="S56" s="317"/>
      <c r="T56" s="317"/>
    </row>
    <row r="57" spans="1:20" s="318" customFormat="1" x14ac:dyDescent="0.3">
      <c r="A57" s="289"/>
      <c r="B57" s="308"/>
      <c r="C57" s="308"/>
      <c r="D57" s="308"/>
      <c r="E57" s="309"/>
      <c r="F57" s="309"/>
      <c r="G57" s="309"/>
      <c r="H57" s="294"/>
      <c r="I57" s="294"/>
      <c r="J57" s="294"/>
      <c r="K57" s="294"/>
      <c r="L57" s="317"/>
      <c r="M57" s="317"/>
      <c r="N57" s="317"/>
      <c r="O57" s="317"/>
      <c r="P57" s="317"/>
      <c r="Q57" s="317"/>
      <c r="R57" s="317"/>
      <c r="S57" s="317"/>
      <c r="T57" s="317"/>
    </row>
    <row r="58" spans="1:20" s="318" customFormat="1" x14ac:dyDescent="0.3">
      <c r="A58" s="289"/>
      <c r="B58" s="308"/>
      <c r="C58" s="308"/>
      <c r="D58" s="308"/>
      <c r="E58" s="309"/>
      <c r="F58" s="309"/>
      <c r="G58" s="309"/>
      <c r="H58" s="294"/>
      <c r="I58" s="294"/>
      <c r="J58" s="294"/>
      <c r="K58" s="294"/>
      <c r="L58" s="317"/>
      <c r="M58" s="317"/>
      <c r="N58" s="317"/>
      <c r="O58" s="317"/>
      <c r="P58" s="317"/>
      <c r="Q58" s="317"/>
      <c r="R58" s="317"/>
      <c r="S58" s="317"/>
      <c r="T58" s="317"/>
    </row>
    <row r="59" spans="1:20" s="318" customFormat="1" x14ac:dyDescent="0.3">
      <c r="A59" s="289"/>
      <c r="B59" s="308"/>
      <c r="C59" s="308"/>
      <c r="D59" s="308"/>
      <c r="E59" s="309"/>
      <c r="F59" s="309"/>
      <c r="G59" s="309"/>
      <c r="H59" s="294"/>
      <c r="I59" s="294"/>
      <c r="J59" s="294"/>
      <c r="K59" s="294"/>
      <c r="L59" s="317"/>
      <c r="M59" s="317"/>
      <c r="N59" s="317"/>
      <c r="O59" s="317"/>
      <c r="P59" s="317"/>
      <c r="Q59" s="317"/>
      <c r="R59" s="317"/>
      <c r="S59" s="317"/>
      <c r="T59" s="317"/>
    </row>
    <row r="60" spans="1:20" s="318" customFormat="1" x14ac:dyDescent="0.3">
      <c r="A60" s="289"/>
      <c r="B60" s="308"/>
      <c r="C60" s="308"/>
      <c r="D60" s="308"/>
      <c r="E60" s="309"/>
      <c r="F60" s="309"/>
      <c r="G60" s="309"/>
      <c r="H60" s="294"/>
      <c r="I60" s="294"/>
      <c r="J60" s="294"/>
      <c r="K60" s="294"/>
      <c r="L60" s="317"/>
      <c r="M60" s="317"/>
      <c r="N60" s="317"/>
      <c r="O60" s="317"/>
      <c r="P60" s="317"/>
      <c r="Q60" s="317"/>
      <c r="R60" s="317"/>
      <c r="S60" s="317"/>
      <c r="T60" s="317"/>
    </row>
    <row r="61" spans="1:20" s="318" customFormat="1" x14ac:dyDescent="0.3">
      <c r="A61" s="289"/>
      <c r="B61" s="308"/>
      <c r="C61" s="308"/>
      <c r="D61" s="308"/>
      <c r="E61" s="309"/>
      <c r="F61" s="309"/>
      <c r="G61" s="309"/>
      <c r="H61" s="294"/>
      <c r="I61" s="294"/>
      <c r="J61" s="294"/>
      <c r="K61" s="294"/>
      <c r="L61" s="317"/>
      <c r="M61" s="317"/>
      <c r="N61" s="317"/>
      <c r="O61" s="317"/>
      <c r="P61" s="317"/>
      <c r="Q61" s="317"/>
      <c r="R61" s="317"/>
      <c r="S61" s="317"/>
      <c r="T61" s="317"/>
    </row>
    <row r="62" spans="1:20" s="318" customFormat="1" x14ac:dyDescent="0.3">
      <c r="A62" s="289"/>
      <c r="B62" s="308"/>
      <c r="C62" s="308"/>
      <c r="D62" s="308"/>
      <c r="E62" s="309"/>
      <c r="F62" s="309"/>
      <c r="G62" s="309"/>
      <c r="H62" s="294"/>
      <c r="I62" s="294"/>
      <c r="J62" s="294"/>
      <c r="K62" s="294"/>
      <c r="L62" s="317"/>
      <c r="M62" s="317"/>
      <c r="N62" s="317"/>
      <c r="O62" s="317"/>
      <c r="P62" s="317"/>
      <c r="Q62" s="317"/>
      <c r="R62" s="317"/>
      <c r="S62" s="317"/>
      <c r="T62" s="317"/>
    </row>
    <row r="63" spans="1:20" s="318" customFormat="1" x14ac:dyDescent="0.3">
      <c r="A63" s="289"/>
      <c r="B63" s="308"/>
      <c r="C63" s="308"/>
      <c r="D63" s="308"/>
      <c r="E63" s="309"/>
      <c r="F63" s="309"/>
      <c r="G63" s="309"/>
      <c r="H63" s="294"/>
      <c r="I63" s="294"/>
      <c r="J63" s="294"/>
      <c r="K63" s="294"/>
      <c r="L63" s="317"/>
      <c r="M63" s="317"/>
      <c r="N63" s="317"/>
      <c r="O63" s="317"/>
      <c r="P63" s="317"/>
      <c r="Q63" s="317"/>
      <c r="R63" s="317"/>
      <c r="S63" s="317"/>
      <c r="T63" s="317"/>
    </row>
    <row r="64" spans="1:20" s="318" customFormat="1" x14ac:dyDescent="0.3">
      <c r="A64" s="289"/>
      <c r="B64" s="308"/>
      <c r="C64" s="308"/>
      <c r="D64" s="308"/>
      <c r="E64" s="309"/>
      <c r="F64" s="309"/>
      <c r="G64" s="309"/>
      <c r="H64" s="294"/>
      <c r="I64" s="294"/>
      <c r="J64" s="294"/>
      <c r="K64" s="294"/>
      <c r="L64" s="317"/>
      <c r="M64" s="317"/>
      <c r="N64" s="317"/>
      <c r="O64" s="317"/>
      <c r="P64" s="317"/>
      <c r="Q64" s="317"/>
      <c r="R64" s="317"/>
      <c r="S64" s="317"/>
      <c r="T64" s="317"/>
    </row>
    <row r="65" spans="1:20" s="318" customFormat="1" x14ac:dyDescent="0.3">
      <c r="A65" s="289"/>
      <c r="B65" s="308"/>
      <c r="C65" s="308"/>
      <c r="D65" s="308"/>
      <c r="E65" s="309"/>
      <c r="F65" s="309"/>
      <c r="G65" s="309"/>
      <c r="H65" s="294"/>
      <c r="I65" s="294"/>
      <c r="J65" s="294"/>
      <c r="K65" s="294"/>
      <c r="L65" s="317"/>
      <c r="M65" s="317"/>
      <c r="N65" s="317"/>
      <c r="O65" s="317"/>
      <c r="P65" s="317"/>
      <c r="Q65" s="317"/>
      <c r="R65" s="317"/>
      <c r="S65" s="317"/>
      <c r="T65" s="317"/>
    </row>
    <row r="66" spans="1:20" s="318" customFormat="1" x14ac:dyDescent="0.3">
      <c r="A66" s="289"/>
      <c r="B66" s="308"/>
      <c r="C66" s="308"/>
      <c r="D66" s="308"/>
      <c r="E66" s="309"/>
      <c r="F66" s="309"/>
      <c r="G66" s="309"/>
      <c r="H66" s="294"/>
      <c r="I66" s="294"/>
      <c r="J66" s="294"/>
      <c r="K66" s="294"/>
      <c r="L66" s="317"/>
      <c r="M66" s="317"/>
      <c r="N66" s="317"/>
      <c r="O66" s="317"/>
      <c r="P66" s="317"/>
      <c r="Q66" s="317"/>
      <c r="R66" s="317"/>
      <c r="S66" s="317"/>
      <c r="T66" s="317"/>
    </row>
    <row r="67" spans="1:20" s="318" customFormat="1" x14ac:dyDescent="0.3">
      <c r="A67" s="289"/>
      <c r="B67" s="308"/>
      <c r="C67" s="308"/>
      <c r="D67" s="308"/>
      <c r="E67" s="309"/>
      <c r="F67" s="309"/>
      <c r="G67" s="309"/>
      <c r="H67" s="294"/>
      <c r="I67" s="294"/>
      <c r="J67" s="294"/>
      <c r="K67" s="294"/>
      <c r="L67" s="317"/>
      <c r="M67" s="317"/>
      <c r="N67" s="317"/>
      <c r="O67" s="317"/>
      <c r="P67" s="317"/>
      <c r="Q67" s="317"/>
      <c r="R67" s="317"/>
      <c r="S67" s="317"/>
      <c r="T67" s="317"/>
    </row>
    <row r="68" spans="1:20" s="318" customFormat="1" x14ac:dyDescent="0.3">
      <c r="A68" s="289"/>
      <c r="B68" s="308"/>
      <c r="C68" s="308"/>
      <c r="D68" s="308"/>
      <c r="E68" s="309"/>
      <c r="F68" s="309"/>
      <c r="G68" s="309"/>
      <c r="H68" s="294"/>
      <c r="I68" s="294"/>
      <c r="J68" s="294"/>
      <c r="K68" s="294"/>
      <c r="L68" s="317"/>
      <c r="M68" s="317"/>
      <c r="N68" s="317"/>
      <c r="O68" s="317"/>
      <c r="P68" s="317"/>
      <c r="Q68" s="317"/>
      <c r="R68" s="317"/>
      <c r="S68" s="317"/>
      <c r="T68" s="317"/>
    </row>
    <row r="69" spans="1:20" s="318" customFormat="1" x14ac:dyDescent="0.3">
      <c r="A69" s="289"/>
      <c r="B69" s="308"/>
      <c r="C69" s="308"/>
      <c r="D69" s="308"/>
      <c r="E69" s="309"/>
      <c r="F69" s="309"/>
      <c r="G69" s="309"/>
      <c r="H69" s="294"/>
      <c r="I69" s="294"/>
      <c r="J69" s="294"/>
      <c r="K69" s="294"/>
      <c r="L69" s="317"/>
      <c r="M69" s="317"/>
      <c r="N69" s="317"/>
      <c r="O69" s="317"/>
      <c r="P69" s="317"/>
      <c r="Q69" s="317"/>
      <c r="R69" s="317"/>
      <c r="S69" s="317"/>
      <c r="T69" s="317"/>
    </row>
    <row r="70" spans="1:20" s="318" customFormat="1" x14ac:dyDescent="0.3">
      <c r="A70" s="289"/>
      <c r="B70" s="308"/>
      <c r="C70" s="308"/>
      <c r="D70" s="308"/>
      <c r="E70" s="309"/>
      <c r="F70" s="309"/>
      <c r="G70" s="309"/>
      <c r="H70" s="294"/>
      <c r="I70" s="294"/>
      <c r="J70" s="294"/>
      <c r="K70" s="294"/>
      <c r="L70" s="317"/>
      <c r="M70" s="317"/>
      <c r="N70" s="317"/>
      <c r="O70" s="317"/>
      <c r="P70" s="317"/>
      <c r="Q70" s="317"/>
      <c r="R70" s="317"/>
      <c r="S70" s="317"/>
      <c r="T70" s="317"/>
    </row>
    <row r="71" spans="1:20" s="318" customFormat="1" x14ac:dyDescent="0.3">
      <c r="A71" s="289"/>
      <c r="B71" s="308"/>
      <c r="C71" s="308"/>
      <c r="D71" s="308"/>
      <c r="E71" s="309"/>
      <c r="F71" s="309"/>
      <c r="G71" s="309"/>
      <c r="H71" s="294"/>
      <c r="I71" s="294"/>
      <c r="J71" s="294"/>
      <c r="K71" s="294"/>
      <c r="L71" s="317"/>
      <c r="M71" s="317"/>
      <c r="N71" s="317"/>
      <c r="O71" s="317"/>
      <c r="P71" s="317"/>
      <c r="Q71" s="317"/>
      <c r="R71" s="317"/>
      <c r="S71" s="317"/>
      <c r="T71" s="317"/>
    </row>
    <row r="72" spans="1:20" s="318" customFormat="1" x14ac:dyDescent="0.3">
      <c r="A72" s="289"/>
      <c r="B72" s="308"/>
      <c r="C72" s="308"/>
      <c r="D72" s="308"/>
      <c r="E72" s="309"/>
      <c r="F72" s="309"/>
      <c r="G72" s="309"/>
      <c r="H72" s="294"/>
      <c r="I72" s="294"/>
      <c r="J72" s="294"/>
      <c r="K72" s="294"/>
      <c r="L72" s="317"/>
      <c r="M72" s="317"/>
      <c r="N72" s="317"/>
      <c r="O72" s="317"/>
      <c r="P72" s="317"/>
      <c r="Q72" s="317"/>
      <c r="R72" s="317"/>
      <c r="S72" s="317"/>
      <c r="T72" s="317"/>
    </row>
    <row r="73" spans="1:20" s="318" customFormat="1" x14ac:dyDescent="0.3">
      <c r="A73" s="289"/>
      <c r="B73" s="308"/>
      <c r="C73" s="308"/>
      <c r="D73" s="308"/>
      <c r="E73" s="309"/>
      <c r="F73" s="309"/>
      <c r="G73" s="309"/>
      <c r="H73" s="294"/>
      <c r="I73" s="294"/>
      <c r="J73" s="294"/>
      <c r="K73" s="294"/>
      <c r="L73" s="317"/>
      <c r="M73" s="317"/>
      <c r="N73" s="317"/>
      <c r="O73" s="317"/>
      <c r="P73" s="317"/>
      <c r="Q73" s="317"/>
      <c r="R73" s="317"/>
      <c r="S73" s="317"/>
      <c r="T73" s="317"/>
    </row>
    <row r="74" spans="1:20" s="318" customFormat="1" x14ac:dyDescent="0.3">
      <c r="A74" s="289"/>
      <c r="B74" s="308"/>
      <c r="C74" s="308"/>
      <c r="D74" s="308"/>
      <c r="E74" s="309"/>
      <c r="F74" s="309"/>
      <c r="G74" s="309"/>
      <c r="H74" s="294"/>
      <c r="I74" s="294"/>
      <c r="J74" s="294"/>
      <c r="K74" s="294"/>
      <c r="L74" s="317"/>
      <c r="M74" s="317"/>
      <c r="N74" s="317"/>
      <c r="O74" s="317"/>
      <c r="P74" s="317"/>
      <c r="Q74" s="317"/>
      <c r="R74" s="317"/>
      <c r="S74" s="317"/>
      <c r="T74" s="317"/>
    </row>
    <row r="75" spans="1:20" s="318" customFormat="1" x14ac:dyDescent="0.3">
      <c r="A75" s="289"/>
      <c r="B75" s="308"/>
      <c r="C75" s="308"/>
      <c r="D75" s="308"/>
      <c r="E75" s="309"/>
      <c r="F75" s="309"/>
      <c r="G75" s="309"/>
      <c r="H75" s="294"/>
      <c r="I75" s="294"/>
      <c r="J75" s="294"/>
      <c r="K75" s="294"/>
      <c r="L75" s="317"/>
      <c r="M75" s="317"/>
      <c r="N75" s="317"/>
      <c r="O75" s="317"/>
      <c r="P75" s="317"/>
      <c r="Q75" s="317"/>
      <c r="R75" s="317"/>
      <c r="S75" s="317"/>
      <c r="T75" s="317"/>
    </row>
    <row r="76" spans="1:20" s="318" customFormat="1" x14ac:dyDescent="0.3">
      <c r="A76" s="289"/>
      <c r="B76" s="308"/>
      <c r="C76" s="308"/>
      <c r="D76" s="308"/>
      <c r="E76" s="309"/>
      <c r="F76" s="309"/>
      <c r="G76" s="309"/>
      <c r="H76" s="294"/>
      <c r="I76" s="294"/>
      <c r="J76" s="294"/>
      <c r="K76" s="294"/>
      <c r="L76" s="317"/>
      <c r="M76" s="317"/>
      <c r="N76" s="317"/>
      <c r="O76" s="317"/>
      <c r="P76" s="317"/>
      <c r="Q76" s="317"/>
      <c r="R76" s="317"/>
      <c r="S76" s="317"/>
      <c r="T76" s="317"/>
    </row>
    <row r="77" spans="1:20" s="318" customFormat="1" x14ac:dyDescent="0.3">
      <c r="A77" s="289"/>
      <c r="B77" s="308"/>
      <c r="C77" s="308"/>
      <c r="D77" s="308"/>
      <c r="E77" s="309"/>
      <c r="F77" s="309"/>
      <c r="G77" s="309"/>
      <c r="H77" s="294"/>
      <c r="I77" s="294"/>
      <c r="J77" s="294"/>
      <c r="K77" s="294"/>
      <c r="L77" s="317"/>
      <c r="M77" s="317"/>
      <c r="N77" s="317"/>
      <c r="O77" s="317"/>
      <c r="P77" s="317"/>
      <c r="Q77" s="317"/>
      <c r="R77" s="317"/>
      <c r="S77" s="317"/>
      <c r="T77" s="317"/>
    </row>
    <row r="78" spans="1:20" s="318" customFormat="1" x14ac:dyDescent="0.3">
      <c r="A78" s="289"/>
      <c r="B78" s="308"/>
      <c r="C78" s="308"/>
      <c r="D78" s="308"/>
      <c r="E78" s="309"/>
      <c r="F78" s="309"/>
      <c r="G78" s="309"/>
      <c r="H78" s="294"/>
      <c r="I78" s="294"/>
      <c r="J78" s="294"/>
      <c r="K78" s="294"/>
      <c r="L78" s="317"/>
      <c r="M78" s="317"/>
      <c r="N78" s="317"/>
      <c r="O78" s="317"/>
      <c r="P78" s="317"/>
      <c r="Q78" s="317"/>
      <c r="R78" s="317"/>
      <c r="S78" s="317"/>
      <c r="T78" s="317"/>
    </row>
    <row r="79" spans="1:20" s="318" customFormat="1" x14ac:dyDescent="0.3">
      <c r="A79" s="289"/>
      <c r="B79" s="308"/>
      <c r="C79" s="308"/>
      <c r="D79" s="308"/>
      <c r="E79" s="309"/>
      <c r="F79" s="309"/>
      <c r="G79" s="309"/>
      <c r="H79" s="294"/>
      <c r="I79" s="294"/>
      <c r="J79" s="294"/>
      <c r="K79" s="294"/>
      <c r="L79" s="317"/>
      <c r="M79" s="317"/>
      <c r="N79" s="317"/>
      <c r="O79" s="317"/>
      <c r="P79" s="317"/>
      <c r="Q79" s="317"/>
      <c r="R79" s="317"/>
      <c r="S79" s="317"/>
      <c r="T79" s="317"/>
    </row>
    <row r="80" spans="1:20" s="318" customFormat="1" x14ac:dyDescent="0.3">
      <c r="A80" s="289"/>
      <c r="B80" s="308"/>
      <c r="C80" s="308"/>
      <c r="D80" s="308"/>
      <c r="E80" s="309"/>
      <c r="F80" s="309"/>
      <c r="G80" s="309"/>
      <c r="H80" s="294"/>
      <c r="I80" s="294"/>
      <c r="J80" s="294"/>
      <c r="K80" s="294"/>
      <c r="L80" s="317"/>
      <c r="M80" s="317"/>
      <c r="N80" s="317"/>
      <c r="O80" s="317"/>
      <c r="P80" s="317"/>
      <c r="Q80" s="317"/>
      <c r="R80" s="317"/>
      <c r="S80" s="317"/>
      <c r="T80" s="317"/>
    </row>
    <row r="81" spans="1:20" s="318" customFormat="1" x14ac:dyDescent="0.3">
      <c r="A81" s="289"/>
      <c r="B81" s="308"/>
      <c r="C81" s="308"/>
      <c r="D81" s="308"/>
      <c r="E81" s="309"/>
      <c r="F81" s="309"/>
      <c r="G81" s="309"/>
      <c r="H81" s="294"/>
      <c r="I81" s="294"/>
      <c r="J81" s="294"/>
      <c r="K81" s="294"/>
      <c r="L81" s="317"/>
      <c r="M81" s="317"/>
      <c r="N81" s="317"/>
      <c r="O81" s="317"/>
      <c r="P81" s="317"/>
      <c r="Q81" s="317"/>
      <c r="R81" s="317"/>
      <c r="S81" s="317"/>
      <c r="T81" s="317"/>
    </row>
    <row r="82" spans="1:20" s="318" customFormat="1" x14ac:dyDescent="0.3">
      <c r="A82" s="289"/>
      <c r="B82" s="308"/>
      <c r="C82" s="308"/>
      <c r="D82" s="308"/>
      <c r="E82" s="309"/>
      <c r="F82" s="309"/>
      <c r="G82" s="309"/>
      <c r="H82" s="294"/>
      <c r="I82" s="294"/>
      <c r="J82" s="294"/>
      <c r="K82" s="294"/>
      <c r="L82" s="317"/>
      <c r="M82" s="317"/>
      <c r="N82" s="317"/>
      <c r="O82" s="317"/>
      <c r="P82" s="317"/>
      <c r="Q82" s="317"/>
      <c r="R82" s="317"/>
      <c r="S82" s="317"/>
      <c r="T82" s="317"/>
    </row>
    <row r="83" spans="1:20" s="318" customFormat="1" x14ac:dyDescent="0.3">
      <c r="A83" s="289"/>
      <c r="B83" s="308"/>
      <c r="C83" s="308"/>
      <c r="D83" s="308"/>
      <c r="E83" s="309"/>
      <c r="F83" s="309"/>
      <c r="G83" s="309"/>
      <c r="H83" s="294"/>
      <c r="I83" s="294"/>
      <c r="J83" s="294"/>
      <c r="K83" s="294"/>
      <c r="L83" s="317"/>
      <c r="M83" s="317"/>
      <c r="N83" s="317"/>
      <c r="O83" s="317"/>
      <c r="P83" s="317"/>
      <c r="Q83" s="317"/>
      <c r="R83" s="317"/>
      <c r="S83" s="317"/>
      <c r="T83" s="317"/>
    </row>
    <row r="84" spans="1:20" s="318" customFormat="1" x14ac:dyDescent="0.3">
      <c r="A84" s="289"/>
      <c r="B84" s="308"/>
      <c r="C84" s="308"/>
      <c r="D84" s="308"/>
      <c r="E84" s="309"/>
      <c r="F84" s="309"/>
      <c r="G84" s="309"/>
      <c r="H84" s="294"/>
      <c r="I84" s="294"/>
      <c r="J84" s="294"/>
      <c r="K84" s="294"/>
      <c r="L84" s="317"/>
      <c r="M84" s="317"/>
      <c r="N84" s="317"/>
      <c r="O84" s="317"/>
      <c r="P84" s="317"/>
      <c r="Q84" s="317"/>
      <c r="R84" s="317"/>
      <c r="S84" s="317"/>
      <c r="T84" s="317"/>
    </row>
    <row r="85" spans="1:20" s="318" customFormat="1" x14ac:dyDescent="0.3">
      <c r="A85" s="289"/>
      <c r="B85" s="308"/>
      <c r="C85" s="308"/>
      <c r="D85" s="308"/>
      <c r="E85" s="309"/>
      <c r="F85" s="309"/>
      <c r="G85" s="309"/>
      <c r="H85" s="294"/>
      <c r="I85" s="294"/>
      <c r="J85" s="294"/>
      <c r="K85" s="294"/>
      <c r="L85" s="317"/>
      <c r="M85" s="317"/>
      <c r="N85" s="317"/>
      <c r="O85" s="317"/>
      <c r="P85" s="317"/>
      <c r="Q85" s="317"/>
      <c r="R85" s="317"/>
      <c r="S85" s="317"/>
      <c r="T85" s="317"/>
    </row>
    <row r="86" spans="1:20" s="318" customFormat="1" x14ac:dyDescent="0.3">
      <c r="A86" s="289"/>
      <c r="B86" s="308"/>
      <c r="C86" s="308"/>
      <c r="D86" s="308"/>
      <c r="E86" s="309"/>
      <c r="F86" s="309"/>
      <c r="G86" s="309"/>
      <c r="H86" s="294"/>
      <c r="I86" s="294"/>
      <c r="J86" s="294"/>
      <c r="K86" s="294"/>
      <c r="L86" s="317"/>
      <c r="M86" s="317"/>
      <c r="N86" s="317"/>
      <c r="O86" s="317"/>
      <c r="P86" s="317"/>
      <c r="Q86" s="317"/>
      <c r="R86" s="317"/>
      <c r="S86" s="317"/>
      <c r="T86" s="317"/>
    </row>
    <row r="87" spans="1:20" s="318" customFormat="1" x14ac:dyDescent="0.3">
      <c r="A87" s="289"/>
      <c r="B87" s="308"/>
      <c r="C87" s="308"/>
      <c r="D87" s="308"/>
      <c r="E87" s="309"/>
      <c r="F87" s="309"/>
      <c r="G87" s="309"/>
      <c r="H87" s="294"/>
      <c r="I87" s="294"/>
      <c r="J87" s="294"/>
      <c r="K87" s="294"/>
      <c r="L87" s="317"/>
      <c r="M87" s="317"/>
      <c r="N87" s="317"/>
      <c r="O87" s="317"/>
      <c r="P87" s="317"/>
      <c r="Q87" s="317"/>
      <c r="R87" s="317"/>
      <c r="S87" s="317"/>
      <c r="T87" s="317"/>
    </row>
    <row r="88" spans="1:20" s="318" customFormat="1" x14ac:dyDescent="0.3">
      <c r="A88" s="289"/>
      <c r="B88" s="308"/>
      <c r="C88" s="308"/>
      <c r="D88" s="308"/>
      <c r="E88" s="309"/>
      <c r="F88" s="309"/>
      <c r="G88" s="309"/>
      <c r="H88" s="294"/>
      <c r="I88" s="294"/>
      <c r="J88" s="294"/>
      <c r="K88" s="294"/>
      <c r="L88" s="317"/>
      <c r="M88" s="317"/>
      <c r="N88" s="317"/>
      <c r="O88" s="317"/>
      <c r="P88" s="317"/>
      <c r="Q88" s="317"/>
      <c r="R88" s="317"/>
      <c r="S88" s="317"/>
      <c r="T88" s="317"/>
    </row>
    <row r="89" spans="1:20" s="318" customFormat="1" x14ac:dyDescent="0.3">
      <c r="A89" s="289"/>
      <c r="B89" s="308"/>
      <c r="C89" s="308"/>
      <c r="D89" s="308"/>
      <c r="E89" s="309"/>
      <c r="F89" s="309"/>
      <c r="G89" s="309"/>
      <c r="H89" s="294"/>
      <c r="I89" s="294"/>
      <c r="J89" s="294"/>
      <c r="K89" s="294"/>
      <c r="L89" s="317"/>
      <c r="M89" s="317"/>
      <c r="N89" s="317"/>
      <c r="O89" s="317"/>
      <c r="P89" s="317"/>
      <c r="Q89" s="317"/>
      <c r="R89" s="317"/>
      <c r="S89" s="317"/>
      <c r="T89" s="317"/>
    </row>
    <row r="90" spans="1:20" s="318" customFormat="1" x14ac:dyDescent="0.3">
      <c r="A90" s="289"/>
      <c r="B90" s="308"/>
      <c r="C90" s="308"/>
      <c r="D90" s="308"/>
      <c r="E90" s="309"/>
      <c r="F90" s="309"/>
      <c r="G90" s="309"/>
      <c r="H90" s="294"/>
      <c r="I90" s="294"/>
      <c r="J90" s="294"/>
      <c r="K90" s="294"/>
      <c r="L90" s="317"/>
      <c r="M90" s="317"/>
      <c r="N90" s="317"/>
      <c r="O90" s="317"/>
      <c r="P90" s="317"/>
      <c r="Q90" s="317"/>
      <c r="R90" s="317"/>
      <c r="S90" s="317"/>
      <c r="T90" s="317"/>
    </row>
    <row r="91" spans="1:20" s="318" customFormat="1" x14ac:dyDescent="0.3">
      <c r="A91" s="289"/>
      <c r="B91" s="308"/>
      <c r="C91" s="308"/>
      <c r="D91" s="308"/>
      <c r="E91" s="309"/>
      <c r="F91" s="309"/>
      <c r="G91" s="309"/>
      <c r="H91" s="294"/>
      <c r="I91" s="294"/>
      <c r="J91" s="294"/>
      <c r="K91" s="294"/>
      <c r="L91" s="317"/>
      <c r="M91" s="317"/>
      <c r="N91" s="317"/>
      <c r="O91" s="317"/>
      <c r="P91" s="317"/>
      <c r="Q91" s="317"/>
      <c r="R91" s="317"/>
      <c r="S91" s="317"/>
      <c r="T91" s="317"/>
    </row>
    <row r="92" spans="1:20" s="318" customFormat="1" x14ac:dyDescent="0.3">
      <c r="A92" s="289"/>
      <c r="B92" s="308"/>
      <c r="C92" s="308"/>
      <c r="D92" s="308"/>
      <c r="E92" s="309"/>
      <c r="F92" s="309"/>
      <c r="G92" s="309"/>
      <c r="H92" s="294"/>
      <c r="I92" s="294"/>
      <c r="J92" s="294"/>
      <c r="K92" s="294"/>
      <c r="L92" s="317"/>
      <c r="M92" s="317"/>
      <c r="N92" s="317"/>
      <c r="O92" s="317"/>
      <c r="P92" s="317"/>
      <c r="Q92" s="317"/>
      <c r="R92" s="317"/>
      <c r="S92" s="317"/>
      <c r="T92" s="317"/>
    </row>
    <row r="93" spans="1:20" s="318" customFormat="1" x14ac:dyDescent="0.3">
      <c r="A93" s="289"/>
      <c r="B93" s="308"/>
      <c r="C93" s="308"/>
      <c r="D93" s="308"/>
      <c r="E93" s="309"/>
      <c r="F93" s="309"/>
      <c r="G93" s="309"/>
      <c r="H93" s="294"/>
      <c r="I93" s="294"/>
      <c r="J93" s="294"/>
      <c r="K93" s="294"/>
      <c r="L93" s="317"/>
      <c r="M93" s="317"/>
      <c r="N93" s="317"/>
      <c r="O93" s="317"/>
      <c r="P93" s="317"/>
      <c r="Q93" s="317"/>
      <c r="R93" s="317"/>
      <c r="S93" s="317"/>
      <c r="T93" s="317"/>
    </row>
    <row r="94" spans="1:20" s="318" customFormat="1" x14ac:dyDescent="0.3">
      <c r="A94" s="289"/>
      <c r="B94" s="308"/>
      <c r="C94" s="308"/>
      <c r="D94" s="308"/>
      <c r="E94" s="309"/>
      <c r="F94" s="309"/>
      <c r="G94" s="309"/>
      <c r="H94" s="294"/>
      <c r="I94" s="294"/>
      <c r="J94" s="294"/>
      <c r="K94" s="294"/>
      <c r="L94" s="317"/>
      <c r="M94" s="317"/>
      <c r="N94" s="317"/>
      <c r="O94" s="317"/>
      <c r="P94" s="317"/>
      <c r="Q94" s="317"/>
      <c r="R94" s="317"/>
      <c r="S94" s="317"/>
      <c r="T94" s="317"/>
    </row>
    <row r="95" spans="1:20" s="318" customFormat="1" x14ac:dyDescent="0.3">
      <c r="A95" s="289"/>
      <c r="B95" s="308"/>
      <c r="C95" s="308"/>
      <c r="D95" s="308"/>
      <c r="E95" s="309"/>
      <c r="F95" s="309"/>
      <c r="G95" s="309"/>
      <c r="H95" s="294"/>
      <c r="I95" s="294"/>
      <c r="J95" s="294"/>
      <c r="K95" s="294"/>
      <c r="L95" s="317"/>
      <c r="M95" s="317"/>
      <c r="N95" s="317"/>
      <c r="O95" s="317"/>
      <c r="P95" s="317"/>
      <c r="Q95" s="317"/>
      <c r="R95" s="317"/>
      <c r="S95" s="317"/>
      <c r="T95" s="317"/>
    </row>
    <row r="96" spans="1:20" s="318" customFormat="1" x14ac:dyDescent="0.3">
      <c r="A96" s="289"/>
      <c r="B96" s="308"/>
      <c r="C96" s="308"/>
      <c r="D96" s="308"/>
      <c r="E96" s="309"/>
      <c r="F96" s="309"/>
      <c r="G96" s="309"/>
      <c r="H96" s="294"/>
      <c r="I96" s="294"/>
      <c r="J96" s="294"/>
      <c r="K96" s="294"/>
      <c r="L96" s="317"/>
      <c r="M96" s="317"/>
      <c r="N96" s="317"/>
      <c r="O96" s="317"/>
      <c r="P96" s="317"/>
      <c r="Q96" s="317"/>
      <c r="R96" s="317"/>
      <c r="S96" s="317"/>
      <c r="T96" s="317"/>
    </row>
    <row r="97" spans="1:20" s="318" customFormat="1" x14ac:dyDescent="0.3">
      <c r="A97" s="289"/>
      <c r="B97" s="308"/>
      <c r="C97" s="308"/>
      <c r="D97" s="308"/>
      <c r="E97" s="309"/>
      <c r="F97" s="309"/>
      <c r="G97" s="309"/>
      <c r="H97" s="294"/>
      <c r="I97" s="294"/>
      <c r="J97" s="294"/>
      <c r="K97" s="294"/>
      <c r="L97" s="317"/>
      <c r="M97" s="317"/>
      <c r="N97" s="317"/>
      <c r="O97" s="317"/>
      <c r="P97" s="317"/>
      <c r="Q97" s="317"/>
      <c r="R97" s="317"/>
      <c r="S97" s="317"/>
      <c r="T97" s="317"/>
    </row>
    <row r="98" spans="1:20" s="318" customFormat="1" x14ac:dyDescent="0.3">
      <c r="A98" s="289"/>
      <c r="B98" s="308"/>
      <c r="C98" s="308"/>
      <c r="D98" s="308"/>
      <c r="E98" s="309"/>
      <c r="F98" s="309"/>
      <c r="G98" s="309"/>
      <c r="H98" s="294"/>
      <c r="I98" s="294"/>
      <c r="J98" s="294"/>
      <c r="K98" s="294"/>
      <c r="L98" s="317"/>
      <c r="M98" s="317"/>
      <c r="N98" s="317"/>
      <c r="O98" s="317"/>
      <c r="P98" s="317"/>
      <c r="Q98" s="317"/>
      <c r="R98" s="317"/>
      <c r="S98" s="317"/>
      <c r="T98" s="317"/>
    </row>
    <row r="99" spans="1:20" s="318" customFormat="1" x14ac:dyDescent="0.3">
      <c r="A99" s="289"/>
      <c r="B99" s="308"/>
      <c r="C99" s="308"/>
      <c r="D99" s="308"/>
      <c r="E99" s="309"/>
      <c r="F99" s="309"/>
      <c r="G99" s="309"/>
      <c r="H99" s="294"/>
      <c r="I99" s="294"/>
      <c r="J99" s="294"/>
      <c r="K99" s="294"/>
      <c r="L99" s="317"/>
      <c r="M99" s="317"/>
      <c r="N99" s="317"/>
      <c r="O99" s="317"/>
      <c r="P99" s="317"/>
      <c r="Q99" s="317"/>
      <c r="R99" s="317"/>
      <c r="S99" s="317"/>
      <c r="T99" s="317"/>
    </row>
    <row r="100" spans="1:20" s="318" customFormat="1" x14ac:dyDescent="0.3">
      <c r="A100" s="289"/>
      <c r="B100" s="308"/>
      <c r="C100" s="308"/>
      <c r="D100" s="308"/>
      <c r="E100" s="309"/>
      <c r="F100" s="309"/>
      <c r="G100" s="309"/>
      <c r="H100" s="294"/>
      <c r="I100" s="294"/>
      <c r="J100" s="294"/>
      <c r="K100" s="294"/>
      <c r="L100" s="317"/>
      <c r="M100" s="317"/>
      <c r="N100" s="317"/>
      <c r="O100" s="317"/>
      <c r="P100" s="317"/>
      <c r="Q100" s="317"/>
      <c r="R100" s="317"/>
      <c r="S100" s="317"/>
      <c r="T100" s="317"/>
    </row>
    <row r="101" spans="1:20" s="318" customFormat="1" x14ac:dyDescent="0.3">
      <c r="A101" s="289"/>
      <c r="B101" s="308"/>
      <c r="C101" s="308"/>
      <c r="D101" s="308"/>
      <c r="E101" s="309"/>
      <c r="F101" s="309"/>
      <c r="G101" s="309"/>
      <c r="H101" s="294"/>
      <c r="I101" s="294"/>
      <c r="J101" s="294"/>
      <c r="K101" s="294"/>
      <c r="L101" s="317"/>
      <c r="M101" s="317"/>
      <c r="N101" s="317"/>
      <c r="O101" s="317"/>
      <c r="P101" s="317"/>
      <c r="Q101" s="317"/>
      <c r="R101" s="317"/>
      <c r="S101" s="317"/>
      <c r="T101" s="317"/>
    </row>
    <row r="102" spans="1:20" s="318" customFormat="1" x14ac:dyDescent="0.3">
      <c r="A102" s="289"/>
      <c r="B102" s="308"/>
      <c r="C102" s="308"/>
      <c r="D102" s="308"/>
      <c r="E102" s="309"/>
      <c r="F102" s="309"/>
      <c r="G102" s="309"/>
      <c r="H102" s="294"/>
      <c r="I102" s="294"/>
      <c r="J102" s="294"/>
      <c r="K102" s="294"/>
      <c r="L102" s="317"/>
      <c r="M102" s="317"/>
      <c r="N102" s="317"/>
      <c r="O102" s="317"/>
      <c r="P102" s="317"/>
      <c r="Q102" s="317"/>
      <c r="R102" s="317"/>
      <c r="S102" s="317"/>
      <c r="T102" s="317"/>
    </row>
    <row r="103" spans="1:20" s="318" customFormat="1" x14ac:dyDescent="0.3">
      <c r="A103" s="289"/>
      <c r="B103" s="308"/>
      <c r="C103" s="308"/>
      <c r="D103" s="308"/>
      <c r="E103" s="309"/>
      <c r="F103" s="309"/>
      <c r="G103" s="309"/>
      <c r="H103" s="294"/>
      <c r="I103" s="294"/>
      <c r="J103" s="294"/>
      <c r="K103" s="294"/>
      <c r="L103" s="317"/>
      <c r="M103" s="317"/>
      <c r="N103" s="317"/>
      <c r="O103" s="317"/>
      <c r="P103" s="317"/>
      <c r="Q103" s="317"/>
      <c r="R103" s="317"/>
      <c r="S103" s="317"/>
      <c r="T103" s="317"/>
    </row>
    <row r="104" spans="1:20" s="318" customFormat="1" x14ac:dyDescent="0.3">
      <c r="A104" s="289"/>
      <c r="B104" s="308"/>
      <c r="C104" s="308"/>
      <c r="D104" s="308"/>
      <c r="E104" s="309"/>
      <c r="F104" s="309"/>
      <c r="G104" s="309"/>
      <c r="H104" s="294"/>
      <c r="I104" s="294"/>
      <c r="J104" s="294"/>
      <c r="K104" s="294"/>
      <c r="L104" s="317"/>
      <c r="M104" s="317"/>
      <c r="N104" s="317"/>
      <c r="O104" s="317"/>
      <c r="P104" s="317"/>
      <c r="Q104" s="317"/>
      <c r="R104" s="317"/>
      <c r="S104" s="317"/>
      <c r="T104" s="317"/>
    </row>
    <row r="105" spans="1:20" s="318" customFormat="1" x14ac:dyDescent="0.3">
      <c r="A105" s="289"/>
      <c r="B105" s="308"/>
      <c r="C105" s="308"/>
      <c r="D105" s="308"/>
      <c r="E105" s="309"/>
      <c r="F105" s="309"/>
      <c r="G105" s="309"/>
      <c r="H105" s="294"/>
      <c r="I105" s="294"/>
      <c r="J105" s="294"/>
      <c r="K105" s="294"/>
      <c r="L105" s="317"/>
      <c r="M105" s="317"/>
      <c r="N105" s="317"/>
      <c r="O105" s="317"/>
      <c r="P105" s="317"/>
      <c r="Q105" s="317"/>
      <c r="R105" s="317"/>
      <c r="S105" s="317"/>
      <c r="T105" s="317"/>
    </row>
    <row r="106" spans="1:20" s="318" customFormat="1" x14ac:dyDescent="0.3">
      <c r="A106" s="289"/>
      <c r="B106" s="308"/>
      <c r="C106" s="308"/>
      <c r="D106" s="308"/>
      <c r="E106" s="309"/>
      <c r="F106" s="309"/>
      <c r="G106" s="309"/>
      <c r="H106" s="294"/>
      <c r="I106" s="294"/>
      <c r="J106" s="294"/>
      <c r="K106" s="294"/>
      <c r="L106" s="317"/>
      <c r="M106" s="317"/>
      <c r="N106" s="317"/>
      <c r="O106" s="317"/>
      <c r="P106" s="317"/>
      <c r="Q106" s="317"/>
      <c r="R106" s="317"/>
      <c r="S106" s="317"/>
      <c r="T106" s="317"/>
    </row>
    <row r="107" spans="1:20" s="318" customFormat="1" x14ac:dyDescent="0.3">
      <c r="A107" s="289"/>
      <c r="B107" s="308"/>
      <c r="C107" s="308"/>
      <c r="D107" s="308"/>
      <c r="E107" s="309"/>
      <c r="F107" s="309"/>
      <c r="G107" s="309"/>
      <c r="H107" s="294"/>
      <c r="I107" s="294"/>
      <c r="J107" s="294"/>
      <c r="K107" s="294"/>
      <c r="L107" s="317"/>
      <c r="M107" s="317"/>
      <c r="N107" s="317"/>
      <c r="O107" s="317"/>
      <c r="P107" s="317"/>
      <c r="Q107" s="317"/>
      <c r="R107" s="317"/>
      <c r="S107" s="317"/>
      <c r="T107" s="317"/>
    </row>
    <row r="108" spans="1:20" s="318" customFormat="1" x14ac:dyDescent="0.3">
      <c r="A108" s="289"/>
      <c r="B108" s="308"/>
      <c r="C108" s="308"/>
      <c r="D108" s="308"/>
      <c r="E108" s="309"/>
      <c r="F108" s="309"/>
      <c r="G108" s="309"/>
      <c r="H108" s="294"/>
      <c r="I108" s="294"/>
      <c r="J108" s="294"/>
      <c r="K108" s="294"/>
      <c r="L108" s="317"/>
      <c r="M108" s="317"/>
      <c r="N108" s="317"/>
      <c r="O108" s="317"/>
      <c r="P108" s="317"/>
      <c r="Q108" s="317"/>
      <c r="R108" s="317"/>
      <c r="S108" s="317"/>
      <c r="T108" s="317"/>
    </row>
    <row r="109" spans="1:20" s="318" customFormat="1" x14ac:dyDescent="0.3">
      <c r="A109" s="289"/>
      <c r="B109" s="308"/>
      <c r="C109" s="308"/>
      <c r="D109" s="308"/>
      <c r="E109" s="309"/>
      <c r="F109" s="309"/>
      <c r="G109" s="309"/>
      <c r="H109" s="294"/>
      <c r="I109" s="294"/>
      <c r="J109" s="294"/>
      <c r="K109" s="294"/>
      <c r="L109" s="317"/>
      <c r="M109" s="317"/>
      <c r="N109" s="317"/>
      <c r="O109" s="317"/>
      <c r="P109" s="317"/>
      <c r="Q109" s="317"/>
      <c r="R109" s="317"/>
      <c r="S109" s="317"/>
      <c r="T109" s="317"/>
    </row>
    <row r="110" spans="1:20" s="318" customFormat="1" x14ac:dyDescent="0.3">
      <c r="A110" s="289"/>
      <c r="B110" s="308"/>
      <c r="C110" s="308"/>
      <c r="D110" s="308"/>
      <c r="E110" s="309"/>
      <c r="F110" s="309"/>
      <c r="G110" s="309"/>
      <c r="H110" s="294"/>
      <c r="I110" s="294"/>
      <c r="J110" s="294"/>
      <c r="K110" s="294"/>
      <c r="L110" s="317"/>
      <c r="M110" s="317"/>
      <c r="N110" s="317"/>
      <c r="O110" s="317"/>
      <c r="P110" s="317"/>
      <c r="Q110" s="317"/>
      <c r="R110" s="317"/>
      <c r="S110" s="317"/>
      <c r="T110" s="317"/>
    </row>
    <row r="111" spans="1:20" s="318" customFormat="1" x14ac:dyDescent="0.3">
      <c r="A111" s="289"/>
      <c r="B111" s="308"/>
      <c r="C111" s="308"/>
      <c r="D111" s="308"/>
      <c r="E111" s="309"/>
      <c r="F111" s="309"/>
      <c r="G111" s="309"/>
      <c r="H111" s="294"/>
      <c r="I111" s="294"/>
      <c r="J111" s="294"/>
      <c r="K111" s="294"/>
      <c r="L111" s="317"/>
      <c r="M111" s="317"/>
      <c r="N111" s="317"/>
      <c r="O111" s="317"/>
      <c r="P111" s="317"/>
      <c r="Q111" s="317"/>
      <c r="R111" s="317"/>
      <c r="S111" s="317"/>
      <c r="T111" s="317"/>
    </row>
    <row r="112" spans="1:20" s="318" customFormat="1" x14ac:dyDescent="0.3">
      <c r="A112" s="289"/>
      <c r="B112" s="308"/>
      <c r="C112" s="308"/>
      <c r="D112" s="308"/>
      <c r="E112" s="309"/>
      <c r="F112" s="309"/>
      <c r="G112" s="309"/>
      <c r="H112" s="294"/>
      <c r="I112" s="294"/>
      <c r="J112" s="294"/>
      <c r="K112" s="294"/>
      <c r="L112" s="317"/>
      <c r="M112" s="317"/>
      <c r="N112" s="317"/>
      <c r="O112" s="317"/>
      <c r="P112" s="317"/>
      <c r="Q112" s="317"/>
      <c r="R112" s="317"/>
      <c r="S112" s="317"/>
      <c r="T112" s="317"/>
    </row>
    <row r="113" spans="1:20" s="318" customFormat="1" x14ac:dyDescent="0.3">
      <c r="A113" s="289"/>
      <c r="B113" s="308"/>
      <c r="C113" s="308"/>
      <c r="D113" s="308"/>
      <c r="E113" s="309"/>
      <c r="F113" s="309"/>
      <c r="G113" s="309"/>
      <c r="H113" s="294"/>
      <c r="I113" s="294"/>
      <c r="J113" s="294"/>
      <c r="K113" s="294"/>
      <c r="L113" s="317"/>
      <c r="M113" s="317"/>
      <c r="N113" s="317"/>
      <c r="O113" s="317"/>
      <c r="P113" s="317"/>
      <c r="Q113" s="317"/>
      <c r="R113" s="317"/>
      <c r="S113" s="317"/>
      <c r="T113" s="317"/>
    </row>
    <row r="114" spans="1:20" s="318" customFormat="1" x14ac:dyDescent="0.3">
      <c r="A114" s="289"/>
      <c r="B114" s="308"/>
      <c r="C114" s="308"/>
      <c r="D114" s="308"/>
      <c r="E114" s="309"/>
      <c r="F114" s="309"/>
      <c r="G114" s="309"/>
      <c r="H114" s="294"/>
      <c r="I114" s="294"/>
      <c r="J114" s="294"/>
      <c r="K114" s="294"/>
      <c r="L114" s="317"/>
      <c r="M114" s="317"/>
      <c r="N114" s="317"/>
      <c r="O114" s="317"/>
      <c r="P114" s="317"/>
      <c r="Q114" s="317"/>
      <c r="R114" s="317"/>
      <c r="S114" s="317"/>
      <c r="T114" s="317"/>
    </row>
    <row r="115" spans="1:20" s="318" customFormat="1" x14ac:dyDescent="0.3">
      <c r="A115" s="289"/>
      <c r="B115" s="308"/>
      <c r="C115" s="308"/>
      <c r="D115" s="308"/>
      <c r="E115" s="309"/>
      <c r="F115" s="309"/>
      <c r="G115" s="309"/>
      <c r="H115" s="294"/>
      <c r="I115" s="294"/>
      <c r="J115" s="294"/>
      <c r="K115" s="294"/>
      <c r="L115" s="317"/>
      <c r="M115" s="317"/>
      <c r="N115" s="317"/>
      <c r="O115" s="317"/>
      <c r="P115" s="317"/>
      <c r="Q115" s="317"/>
      <c r="R115" s="317"/>
      <c r="S115" s="317"/>
      <c r="T115" s="317"/>
    </row>
    <row r="116" spans="1:20" s="318" customFormat="1" x14ac:dyDescent="0.3">
      <c r="A116" s="289"/>
      <c r="B116" s="308"/>
      <c r="C116" s="308"/>
      <c r="D116" s="308"/>
      <c r="E116" s="309"/>
      <c r="F116" s="309"/>
      <c r="G116" s="309"/>
      <c r="H116" s="294"/>
      <c r="I116" s="294"/>
      <c r="J116" s="294"/>
      <c r="K116" s="294"/>
      <c r="L116" s="317"/>
      <c r="M116" s="317"/>
      <c r="N116" s="317"/>
      <c r="O116" s="317"/>
      <c r="P116" s="317"/>
      <c r="Q116" s="317"/>
      <c r="R116" s="317"/>
      <c r="S116" s="317"/>
      <c r="T116" s="317"/>
    </row>
    <row r="117" spans="1:20" s="318" customFormat="1" x14ac:dyDescent="0.3">
      <c r="A117" s="289"/>
      <c r="B117" s="308"/>
      <c r="C117" s="308"/>
      <c r="D117" s="308"/>
      <c r="E117" s="309"/>
      <c r="F117" s="309"/>
      <c r="G117" s="309"/>
      <c r="H117" s="294"/>
      <c r="I117" s="294"/>
      <c r="J117" s="294"/>
      <c r="K117" s="294"/>
      <c r="L117" s="317"/>
      <c r="M117" s="317"/>
      <c r="N117" s="317"/>
      <c r="O117" s="317"/>
      <c r="P117" s="317"/>
      <c r="Q117" s="317"/>
      <c r="R117" s="317"/>
      <c r="S117" s="317"/>
      <c r="T117" s="317"/>
    </row>
    <row r="118" spans="1:20" s="318" customFormat="1" x14ac:dyDescent="0.3">
      <c r="A118" s="289"/>
      <c r="B118" s="308"/>
      <c r="C118" s="308"/>
      <c r="D118" s="308"/>
      <c r="E118" s="309"/>
      <c r="F118" s="309"/>
      <c r="G118" s="309"/>
      <c r="H118" s="294"/>
      <c r="I118" s="294"/>
      <c r="J118" s="294"/>
      <c r="K118" s="294"/>
      <c r="L118" s="317"/>
      <c r="M118" s="317"/>
      <c r="N118" s="317"/>
      <c r="O118" s="317"/>
      <c r="P118" s="317"/>
      <c r="Q118" s="317"/>
      <c r="R118" s="317"/>
      <c r="S118" s="317"/>
      <c r="T118" s="317"/>
    </row>
    <row r="119" spans="1:20" s="318" customFormat="1" x14ac:dyDescent="0.3">
      <c r="A119" s="289"/>
      <c r="B119" s="308"/>
      <c r="C119" s="308"/>
      <c r="D119" s="308"/>
      <c r="E119" s="309"/>
      <c r="F119" s="309"/>
      <c r="G119" s="309"/>
      <c r="H119" s="294"/>
      <c r="I119" s="294"/>
      <c r="J119" s="294"/>
      <c r="K119" s="294"/>
      <c r="L119" s="317"/>
      <c r="M119" s="317"/>
      <c r="N119" s="317"/>
      <c r="O119" s="317"/>
      <c r="P119" s="317"/>
      <c r="Q119" s="317"/>
      <c r="R119" s="317"/>
      <c r="S119" s="317"/>
      <c r="T119" s="317"/>
    </row>
    <row r="120" spans="1:20" s="318" customFormat="1" x14ac:dyDescent="0.3">
      <c r="A120" s="289"/>
      <c r="B120" s="308"/>
      <c r="C120" s="308"/>
      <c r="D120" s="308"/>
      <c r="E120" s="309"/>
      <c r="F120" s="309"/>
      <c r="G120" s="309"/>
      <c r="H120" s="294"/>
      <c r="I120" s="294"/>
      <c r="J120" s="294"/>
      <c r="K120" s="294"/>
      <c r="L120" s="317"/>
      <c r="M120" s="317"/>
      <c r="N120" s="317"/>
      <c r="O120" s="317"/>
      <c r="P120" s="317"/>
      <c r="Q120" s="317"/>
      <c r="R120" s="317"/>
      <c r="S120" s="317"/>
      <c r="T120" s="317"/>
    </row>
    <row r="121" spans="1:20" s="318" customFormat="1" x14ac:dyDescent="0.3">
      <c r="A121" s="289"/>
      <c r="B121" s="308"/>
      <c r="C121" s="308"/>
      <c r="D121" s="308"/>
      <c r="E121" s="309"/>
      <c r="F121" s="309"/>
      <c r="G121" s="309"/>
      <c r="H121" s="294"/>
      <c r="I121" s="294"/>
      <c r="J121" s="294"/>
      <c r="K121" s="294"/>
      <c r="L121" s="317"/>
      <c r="M121" s="317"/>
      <c r="N121" s="317"/>
      <c r="O121" s="317"/>
      <c r="P121" s="317"/>
      <c r="Q121" s="317"/>
      <c r="R121" s="317"/>
      <c r="S121" s="317"/>
      <c r="T121" s="317"/>
    </row>
    <row r="122" spans="1:20" s="318" customFormat="1" x14ac:dyDescent="0.3">
      <c r="A122" s="289"/>
      <c r="B122" s="308"/>
      <c r="C122" s="308"/>
      <c r="D122" s="308"/>
      <c r="E122" s="309"/>
      <c r="F122" s="309"/>
      <c r="G122" s="309"/>
      <c r="H122" s="294"/>
      <c r="I122" s="294"/>
      <c r="J122" s="294"/>
      <c r="K122" s="294"/>
      <c r="L122" s="317"/>
      <c r="M122" s="317"/>
      <c r="N122" s="317"/>
      <c r="O122" s="317"/>
      <c r="P122" s="317"/>
      <c r="Q122" s="317"/>
      <c r="R122" s="317"/>
      <c r="S122" s="317"/>
      <c r="T122" s="317"/>
    </row>
    <row r="123" spans="1:20" s="318" customFormat="1" x14ac:dyDescent="0.3">
      <c r="A123" s="289"/>
      <c r="B123" s="308"/>
      <c r="C123" s="308"/>
      <c r="D123" s="308"/>
      <c r="E123" s="309"/>
      <c r="F123" s="309"/>
      <c r="G123" s="309"/>
      <c r="H123" s="294"/>
      <c r="I123" s="294"/>
      <c r="J123" s="294"/>
      <c r="K123" s="294"/>
      <c r="L123" s="317"/>
      <c r="M123" s="317"/>
      <c r="N123" s="317"/>
      <c r="O123" s="317"/>
      <c r="P123" s="317"/>
      <c r="Q123" s="317"/>
      <c r="R123" s="317"/>
      <c r="S123" s="317"/>
      <c r="T123" s="317"/>
    </row>
    <row r="124" spans="1:20" s="318" customFormat="1" x14ac:dyDescent="0.3">
      <c r="A124" s="289"/>
      <c r="B124" s="308"/>
      <c r="C124" s="308"/>
      <c r="D124" s="308"/>
      <c r="E124" s="309"/>
      <c r="F124" s="309"/>
      <c r="G124" s="309"/>
      <c r="H124" s="294"/>
      <c r="I124" s="294"/>
      <c r="J124" s="294"/>
      <c r="K124" s="294"/>
      <c r="L124" s="317"/>
      <c r="M124" s="317"/>
      <c r="N124" s="317"/>
      <c r="O124" s="317"/>
      <c r="P124" s="317"/>
      <c r="Q124" s="317"/>
      <c r="R124" s="317"/>
      <c r="S124" s="317"/>
      <c r="T124" s="317"/>
    </row>
    <row r="125" spans="1:20" s="318" customFormat="1" x14ac:dyDescent="0.3">
      <c r="A125" s="289"/>
      <c r="B125" s="308"/>
      <c r="C125" s="308"/>
      <c r="D125" s="308"/>
      <c r="E125" s="309"/>
      <c r="F125" s="309"/>
      <c r="G125" s="309"/>
      <c r="H125" s="294"/>
      <c r="I125" s="294"/>
      <c r="J125" s="294"/>
      <c r="K125" s="294"/>
      <c r="L125" s="317"/>
      <c r="M125" s="317"/>
      <c r="N125" s="317"/>
      <c r="O125" s="317"/>
      <c r="P125" s="317"/>
      <c r="Q125" s="317"/>
      <c r="R125" s="317"/>
      <c r="S125" s="317"/>
      <c r="T125" s="317"/>
    </row>
    <row r="126" spans="1:20" s="318" customFormat="1" x14ac:dyDescent="0.3">
      <c r="A126" s="289"/>
      <c r="B126" s="308"/>
      <c r="C126" s="308"/>
      <c r="D126" s="308"/>
      <c r="E126" s="309"/>
      <c r="F126" s="309"/>
      <c r="G126" s="309"/>
      <c r="H126" s="294"/>
      <c r="I126" s="294"/>
      <c r="J126" s="294"/>
      <c r="K126" s="294"/>
      <c r="L126" s="317"/>
      <c r="M126" s="317"/>
      <c r="N126" s="317"/>
      <c r="O126" s="317"/>
      <c r="P126" s="317"/>
      <c r="Q126" s="317"/>
      <c r="R126" s="317"/>
      <c r="S126" s="317"/>
      <c r="T126" s="317"/>
    </row>
    <row r="127" spans="1:20" s="318" customFormat="1" x14ac:dyDescent="0.3">
      <c r="A127" s="289"/>
      <c r="B127" s="308"/>
      <c r="C127" s="308"/>
      <c r="D127" s="308"/>
      <c r="E127" s="309"/>
      <c r="F127" s="309"/>
      <c r="G127" s="309"/>
      <c r="H127" s="294"/>
      <c r="I127" s="294"/>
      <c r="J127" s="294"/>
      <c r="K127" s="294"/>
      <c r="L127" s="317"/>
      <c r="M127" s="317"/>
      <c r="N127" s="317"/>
      <c r="O127" s="317"/>
      <c r="P127" s="317"/>
      <c r="Q127" s="317"/>
      <c r="R127" s="317"/>
      <c r="S127" s="317"/>
      <c r="T127" s="317"/>
    </row>
    <row r="128" spans="1:20" s="318" customFormat="1" x14ac:dyDescent="0.3">
      <c r="A128" s="289"/>
      <c r="B128" s="308"/>
      <c r="C128" s="308"/>
      <c r="D128" s="308"/>
      <c r="E128" s="309"/>
      <c r="F128" s="309"/>
      <c r="G128" s="309"/>
      <c r="H128" s="294"/>
      <c r="I128" s="294"/>
      <c r="J128" s="294"/>
      <c r="K128" s="294"/>
      <c r="L128" s="317"/>
      <c r="M128" s="317"/>
      <c r="N128" s="317"/>
      <c r="O128" s="317"/>
      <c r="P128" s="317"/>
      <c r="Q128" s="317"/>
      <c r="R128" s="317"/>
      <c r="S128" s="317"/>
      <c r="T128" s="317"/>
    </row>
    <row r="129" spans="1:20" s="318" customFormat="1" x14ac:dyDescent="0.3">
      <c r="A129" s="289"/>
      <c r="B129" s="308"/>
      <c r="C129" s="308"/>
      <c r="D129" s="308"/>
      <c r="E129" s="309"/>
      <c r="F129" s="309"/>
      <c r="G129" s="309"/>
      <c r="H129" s="294"/>
      <c r="I129" s="294"/>
      <c r="J129" s="294"/>
      <c r="K129" s="294"/>
      <c r="L129" s="317"/>
      <c r="M129" s="317"/>
      <c r="N129" s="317"/>
      <c r="O129" s="317"/>
      <c r="P129" s="317"/>
      <c r="Q129" s="317"/>
      <c r="R129" s="317"/>
      <c r="S129" s="317"/>
      <c r="T129" s="317"/>
    </row>
    <row r="130" spans="1:20" s="318" customFormat="1" x14ac:dyDescent="0.3">
      <c r="A130" s="289"/>
      <c r="B130" s="308"/>
      <c r="C130" s="308"/>
      <c r="D130" s="308"/>
      <c r="E130" s="309"/>
      <c r="F130" s="309"/>
      <c r="G130" s="309"/>
      <c r="H130" s="294"/>
      <c r="I130" s="294"/>
      <c r="J130" s="294"/>
      <c r="K130" s="294"/>
      <c r="L130" s="317"/>
      <c r="M130" s="317"/>
      <c r="N130" s="317"/>
      <c r="O130" s="317"/>
      <c r="P130" s="317"/>
      <c r="Q130" s="317"/>
      <c r="R130" s="317"/>
      <c r="S130" s="317"/>
      <c r="T130" s="317"/>
    </row>
    <row r="131" spans="1:20" s="318" customFormat="1" x14ac:dyDescent="0.3">
      <c r="A131" s="289"/>
      <c r="B131" s="308"/>
      <c r="C131" s="308"/>
      <c r="D131" s="308"/>
      <c r="E131" s="309"/>
      <c r="F131" s="309"/>
      <c r="G131" s="309"/>
      <c r="H131" s="294"/>
      <c r="I131" s="294"/>
      <c r="J131" s="294"/>
      <c r="K131" s="294"/>
      <c r="L131" s="317"/>
      <c r="M131" s="317"/>
      <c r="N131" s="317"/>
      <c r="O131" s="317"/>
      <c r="P131" s="317"/>
      <c r="Q131" s="317"/>
      <c r="R131" s="317"/>
      <c r="S131" s="317"/>
      <c r="T131" s="317"/>
    </row>
    <row r="132" spans="1:20" s="318" customFormat="1" x14ac:dyDescent="0.3">
      <c r="A132" s="289"/>
      <c r="B132" s="308"/>
      <c r="C132" s="308"/>
      <c r="D132" s="308"/>
      <c r="E132" s="309"/>
      <c r="F132" s="309"/>
      <c r="G132" s="309"/>
      <c r="H132" s="294"/>
      <c r="I132" s="294"/>
      <c r="J132" s="294"/>
      <c r="K132" s="294"/>
      <c r="L132" s="317"/>
      <c r="M132" s="317"/>
      <c r="N132" s="317"/>
      <c r="O132" s="317"/>
      <c r="P132" s="317"/>
      <c r="Q132" s="317"/>
      <c r="R132" s="317"/>
      <c r="S132" s="317"/>
      <c r="T132" s="317"/>
    </row>
    <row r="133" spans="1:20" s="318" customFormat="1" x14ac:dyDescent="0.3">
      <c r="A133" s="289"/>
      <c r="B133" s="308"/>
      <c r="C133" s="308"/>
      <c r="D133" s="308"/>
      <c r="E133" s="309"/>
      <c r="F133" s="309"/>
      <c r="G133" s="309"/>
      <c r="H133" s="294"/>
      <c r="I133" s="294"/>
      <c r="J133" s="294"/>
      <c r="K133" s="294"/>
      <c r="L133" s="317"/>
      <c r="M133" s="317"/>
      <c r="N133" s="317"/>
      <c r="O133" s="317"/>
      <c r="P133" s="317"/>
      <c r="Q133" s="317"/>
      <c r="R133" s="317"/>
      <c r="S133" s="317"/>
      <c r="T133" s="317"/>
    </row>
    <row r="134" spans="1:20" s="318" customFormat="1" x14ac:dyDescent="0.3">
      <c r="A134" s="289"/>
      <c r="B134" s="308"/>
      <c r="C134" s="308"/>
      <c r="D134" s="308"/>
      <c r="E134" s="309"/>
      <c r="F134" s="309"/>
      <c r="G134" s="309"/>
      <c r="H134" s="294"/>
      <c r="I134" s="294"/>
      <c r="J134" s="294"/>
      <c r="K134" s="294"/>
      <c r="L134" s="317"/>
      <c r="M134" s="317"/>
      <c r="N134" s="317"/>
      <c r="O134" s="317"/>
      <c r="P134" s="317"/>
      <c r="Q134" s="317"/>
      <c r="R134" s="317"/>
      <c r="S134" s="317"/>
      <c r="T134" s="317"/>
    </row>
    <row r="135" spans="1:20" s="318" customFormat="1" x14ac:dyDescent="0.3">
      <c r="A135" s="289"/>
      <c r="B135" s="308"/>
      <c r="C135" s="308"/>
      <c r="D135" s="308"/>
      <c r="E135" s="309"/>
      <c r="F135" s="309"/>
      <c r="G135" s="309"/>
      <c r="H135" s="294"/>
      <c r="I135" s="294"/>
      <c r="J135" s="294"/>
      <c r="K135" s="294"/>
      <c r="L135" s="317"/>
      <c r="M135" s="317"/>
      <c r="N135" s="317"/>
      <c r="O135" s="317"/>
      <c r="P135" s="317"/>
      <c r="Q135" s="317"/>
      <c r="R135" s="317"/>
      <c r="S135" s="317"/>
      <c r="T135" s="317"/>
    </row>
    <row r="136" spans="1:20" s="318" customFormat="1" x14ac:dyDescent="0.3">
      <c r="A136" s="289"/>
      <c r="B136" s="308"/>
      <c r="C136" s="308"/>
      <c r="D136" s="308"/>
      <c r="E136" s="309"/>
      <c r="F136" s="309"/>
      <c r="G136" s="309"/>
      <c r="H136" s="294"/>
      <c r="I136" s="294"/>
      <c r="J136" s="294"/>
      <c r="K136" s="294"/>
      <c r="L136" s="317"/>
      <c r="M136" s="317"/>
      <c r="N136" s="317"/>
      <c r="O136" s="317"/>
      <c r="P136" s="317"/>
      <c r="Q136" s="317"/>
      <c r="R136" s="317"/>
      <c r="S136" s="317"/>
      <c r="T136" s="317"/>
    </row>
    <row r="137" spans="1:20" s="318" customFormat="1" x14ac:dyDescent="0.3">
      <c r="A137" s="289"/>
      <c r="B137" s="308"/>
      <c r="C137" s="308"/>
      <c r="D137" s="308"/>
      <c r="E137" s="309"/>
      <c r="F137" s="309"/>
      <c r="G137" s="309"/>
      <c r="H137" s="294"/>
      <c r="I137" s="294"/>
      <c r="J137" s="294"/>
      <c r="K137" s="294"/>
      <c r="L137" s="317"/>
      <c r="M137" s="317"/>
      <c r="N137" s="317"/>
      <c r="O137" s="317"/>
      <c r="P137" s="317"/>
      <c r="Q137" s="317"/>
      <c r="R137" s="317"/>
      <c r="S137" s="317"/>
      <c r="T137" s="317"/>
    </row>
    <row r="138" spans="1:20" s="318" customFormat="1" x14ac:dyDescent="0.3">
      <c r="A138" s="289"/>
      <c r="B138" s="308"/>
      <c r="C138" s="308"/>
      <c r="D138" s="308"/>
      <c r="E138" s="309"/>
      <c r="F138" s="309"/>
      <c r="G138" s="309"/>
      <c r="H138" s="294"/>
      <c r="I138" s="294"/>
      <c r="J138" s="294"/>
      <c r="K138" s="294"/>
      <c r="L138" s="317"/>
      <c r="M138" s="317"/>
      <c r="N138" s="317"/>
      <c r="O138" s="317"/>
      <c r="P138" s="317"/>
      <c r="Q138" s="317"/>
      <c r="R138" s="317"/>
      <c r="S138" s="317"/>
      <c r="T138" s="317"/>
    </row>
    <row r="139" spans="1:20" s="318" customFormat="1" x14ac:dyDescent="0.3">
      <c r="A139" s="289"/>
      <c r="B139" s="308"/>
      <c r="C139" s="308"/>
      <c r="D139" s="308"/>
      <c r="E139" s="309"/>
      <c r="F139" s="309"/>
      <c r="G139" s="309"/>
      <c r="H139" s="294"/>
      <c r="I139" s="294"/>
      <c r="J139" s="294"/>
      <c r="K139" s="294"/>
      <c r="L139" s="317"/>
      <c r="M139" s="317"/>
      <c r="N139" s="317"/>
      <c r="O139" s="317"/>
      <c r="P139" s="317"/>
      <c r="Q139" s="317"/>
      <c r="R139" s="317"/>
      <c r="S139" s="317"/>
      <c r="T139" s="317"/>
    </row>
    <row r="140" spans="1:20" s="318" customFormat="1" x14ac:dyDescent="0.3">
      <c r="A140" s="289"/>
      <c r="B140" s="308"/>
      <c r="C140" s="308"/>
      <c r="D140" s="308"/>
      <c r="E140" s="309"/>
      <c r="F140" s="309"/>
      <c r="G140" s="309"/>
      <c r="H140" s="294"/>
      <c r="I140" s="294"/>
      <c r="J140" s="294"/>
      <c r="K140" s="294"/>
      <c r="L140" s="317"/>
      <c r="M140" s="317"/>
      <c r="N140" s="317"/>
      <c r="O140" s="317"/>
      <c r="P140" s="317"/>
      <c r="Q140" s="317"/>
      <c r="R140" s="317"/>
      <c r="S140" s="317"/>
      <c r="T140" s="317"/>
    </row>
    <row r="141" spans="1:20" s="318" customFormat="1" x14ac:dyDescent="0.3">
      <c r="A141" s="289"/>
      <c r="B141" s="308"/>
      <c r="C141" s="308"/>
      <c r="D141" s="308"/>
      <c r="E141" s="309"/>
      <c r="F141" s="309"/>
      <c r="G141" s="309"/>
      <c r="H141" s="294"/>
      <c r="I141" s="294"/>
      <c r="J141" s="294"/>
      <c r="K141" s="294"/>
      <c r="L141" s="317"/>
      <c r="M141" s="317"/>
      <c r="N141" s="317"/>
      <c r="O141" s="317"/>
      <c r="P141" s="317"/>
      <c r="Q141" s="317"/>
      <c r="R141" s="317"/>
      <c r="S141" s="317"/>
      <c r="T141" s="317"/>
    </row>
    <row r="142" spans="1:20" s="318" customFormat="1" x14ac:dyDescent="0.3">
      <c r="A142" s="289"/>
      <c r="B142" s="308"/>
      <c r="C142" s="308"/>
      <c r="D142" s="308"/>
      <c r="E142" s="309"/>
      <c r="F142" s="309"/>
      <c r="G142" s="309"/>
      <c r="H142" s="294"/>
      <c r="I142" s="294"/>
      <c r="J142" s="294"/>
      <c r="K142" s="294"/>
      <c r="L142" s="317"/>
      <c r="M142" s="317"/>
      <c r="N142" s="317"/>
      <c r="O142" s="317"/>
      <c r="P142" s="317"/>
      <c r="Q142" s="317"/>
      <c r="R142" s="317"/>
      <c r="S142" s="317"/>
      <c r="T142" s="317"/>
    </row>
    <row r="143" spans="1:20" s="318" customFormat="1" x14ac:dyDescent="0.3">
      <c r="A143" s="289"/>
      <c r="B143" s="308"/>
      <c r="C143" s="308"/>
      <c r="D143" s="308"/>
      <c r="E143" s="309"/>
      <c r="F143" s="309"/>
      <c r="G143" s="309"/>
      <c r="H143" s="294"/>
      <c r="I143" s="294"/>
      <c r="J143" s="294"/>
      <c r="K143" s="294"/>
      <c r="L143" s="317"/>
      <c r="M143" s="317"/>
      <c r="N143" s="317"/>
      <c r="O143" s="317"/>
      <c r="P143" s="317"/>
      <c r="Q143" s="317"/>
      <c r="R143" s="317"/>
      <c r="S143" s="317"/>
      <c r="T143" s="317"/>
    </row>
    <row r="144" spans="1:20" s="318" customFormat="1" x14ac:dyDescent="0.3">
      <c r="A144" s="289"/>
      <c r="B144" s="308"/>
      <c r="C144" s="308"/>
      <c r="D144" s="308"/>
      <c r="E144" s="309"/>
      <c r="F144" s="309"/>
      <c r="G144" s="309"/>
      <c r="H144" s="294"/>
      <c r="I144" s="294"/>
      <c r="J144" s="294"/>
      <c r="K144" s="294"/>
      <c r="L144" s="317"/>
      <c r="M144" s="317"/>
      <c r="N144" s="317"/>
      <c r="O144" s="317"/>
      <c r="P144" s="317"/>
      <c r="Q144" s="317"/>
      <c r="R144" s="317"/>
      <c r="S144" s="317"/>
      <c r="T144" s="317"/>
    </row>
    <row r="145" spans="1:20" s="318" customFormat="1" x14ac:dyDescent="0.3">
      <c r="A145" s="289"/>
      <c r="B145" s="308"/>
      <c r="C145" s="308"/>
      <c r="D145" s="308"/>
      <c r="E145" s="309"/>
      <c r="F145" s="309"/>
      <c r="G145" s="309"/>
      <c r="H145" s="294"/>
      <c r="I145" s="294"/>
      <c r="J145" s="294"/>
      <c r="K145" s="294"/>
      <c r="L145" s="317"/>
      <c r="M145" s="317"/>
      <c r="N145" s="317"/>
      <c r="O145" s="317"/>
      <c r="P145" s="317"/>
      <c r="Q145" s="317"/>
      <c r="R145" s="317"/>
      <c r="S145" s="317"/>
      <c r="T145" s="317"/>
    </row>
    <row r="146" spans="1:20" s="318" customFormat="1" x14ac:dyDescent="0.3">
      <c r="A146" s="289"/>
      <c r="B146" s="308"/>
      <c r="C146" s="308"/>
      <c r="D146" s="308"/>
      <c r="E146" s="309"/>
      <c r="F146" s="309"/>
      <c r="G146" s="309"/>
      <c r="H146" s="294"/>
      <c r="I146" s="294"/>
      <c r="J146" s="294"/>
      <c r="K146" s="294"/>
      <c r="L146" s="317"/>
      <c r="M146" s="317"/>
      <c r="N146" s="317"/>
      <c r="O146" s="317"/>
      <c r="P146" s="317"/>
      <c r="Q146" s="317"/>
      <c r="R146" s="317"/>
      <c r="S146" s="317"/>
      <c r="T146" s="317"/>
    </row>
    <row r="147" spans="1:20" s="318" customFormat="1" x14ac:dyDescent="0.3">
      <c r="A147" s="289"/>
      <c r="B147" s="308"/>
      <c r="C147" s="308"/>
      <c r="D147" s="308"/>
      <c r="E147" s="309"/>
      <c r="F147" s="309"/>
      <c r="G147" s="309"/>
      <c r="H147" s="294"/>
      <c r="I147" s="294"/>
      <c r="J147" s="294"/>
      <c r="K147" s="294"/>
      <c r="L147" s="317"/>
      <c r="M147" s="317"/>
      <c r="N147" s="317"/>
      <c r="O147" s="317"/>
      <c r="P147" s="317"/>
      <c r="Q147" s="317"/>
      <c r="R147" s="317"/>
      <c r="S147" s="317"/>
      <c r="T147" s="317"/>
    </row>
    <row r="148" spans="1:20" s="318" customFormat="1" x14ac:dyDescent="0.3">
      <c r="A148" s="289"/>
      <c r="B148" s="308"/>
      <c r="C148" s="308"/>
      <c r="D148" s="308"/>
      <c r="E148" s="309"/>
      <c r="F148" s="309"/>
      <c r="G148" s="309"/>
      <c r="H148" s="294"/>
      <c r="I148" s="294"/>
      <c r="J148" s="294"/>
      <c r="K148" s="294"/>
      <c r="L148" s="317"/>
      <c r="M148" s="317"/>
      <c r="N148" s="317"/>
      <c r="O148" s="317"/>
      <c r="P148" s="317"/>
      <c r="Q148" s="317"/>
      <c r="R148" s="317"/>
      <c r="S148" s="317"/>
      <c r="T148" s="317"/>
    </row>
    <row r="149" spans="1:20" s="318" customFormat="1" x14ac:dyDescent="0.3">
      <c r="A149" s="289"/>
      <c r="B149" s="308"/>
      <c r="C149" s="308"/>
      <c r="D149" s="308"/>
      <c r="E149" s="309"/>
      <c r="F149" s="309"/>
      <c r="G149" s="309"/>
      <c r="H149" s="294"/>
      <c r="I149" s="294"/>
      <c r="J149" s="294"/>
      <c r="K149" s="294"/>
      <c r="L149" s="317"/>
      <c r="M149" s="317"/>
      <c r="N149" s="317"/>
      <c r="O149" s="317"/>
      <c r="P149" s="317"/>
      <c r="Q149" s="317"/>
      <c r="R149" s="317"/>
      <c r="S149" s="317"/>
      <c r="T149" s="317"/>
    </row>
    <row r="150" spans="1:20" s="318" customFormat="1" x14ac:dyDescent="0.3">
      <c r="A150" s="289"/>
      <c r="B150" s="308"/>
      <c r="C150" s="308"/>
      <c r="D150" s="308"/>
      <c r="E150" s="309"/>
      <c r="F150" s="309"/>
      <c r="G150" s="309"/>
      <c r="H150" s="294"/>
      <c r="I150" s="294"/>
      <c r="J150" s="294"/>
      <c r="K150" s="294"/>
      <c r="L150" s="317"/>
      <c r="M150" s="317"/>
      <c r="N150" s="317"/>
      <c r="O150" s="317"/>
      <c r="P150" s="317"/>
      <c r="Q150" s="317"/>
      <c r="R150" s="317"/>
      <c r="S150" s="317"/>
      <c r="T150" s="317"/>
    </row>
    <row r="151" spans="1:20" s="318" customFormat="1" x14ac:dyDescent="0.3">
      <c r="A151" s="289"/>
      <c r="B151" s="308"/>
      <c r="C151" s="308"/>
      <c r="D151" s="308"/>
      <c r="E151" s="309"/>
      <c r="F151" s="309"/>
      <c r="G151" s="309"/>
      <c r="H151" s="294"/>
      <c r="I151" s="294"/>
      <c r="J151" s="294"/>
      <c r="K151" s="294"/>
      <c r="L151" s="317"/>
      <c r="M151" s="317"/>
      <c r="N151" s="317"/>
      <c r="O151" s="317"/>
      <c r="P151" s="317"/>
      <c r="Q151" s="317"/>
      <c r="R151" s="317"/>
      <c r="S151" s="317"/>
      <c r="T151" s="317"/>
    </row>
    <row r="152" spans="1:20" s="318" customFormat="1" x14ac:dyDescent="0.3">
      <c r="A152" s="289"/>
      <c r="B152" s="308"/>
      <c r="C152" s="308"/>
      <c r="D152" s="308"/>
      <c r="E152" s="309"/>
      <c r="F152" s="309"/>
      <c r="G152" s="309"/>
      <c r="H152" s="294"/>
      <c r="I152" s="294"/>
      <c r="J152" s="294"/>
      <c r="K152" s="294"/>
      <c r="L152" s="317"/>
      <c r="M152" s="317"/>
      <c r="N152" s="317"/>
      <c r="O152" s="317"/>
      <c r="P152" s="317"/>
      <c r="Q152" s="317"/>
      <c r="R152" s="317"/>
      <c r="S152" s="317"/>
      <c r="T152" s="317"/>
    </row>
    <row r="153" spans="1:20" s="318" customFormat="1" x14ac:dyDescent="0.3">
      <c r="A153" s="289"/>
      <c r="B153" s="308"/>
      <c r="C153" s="308"/>
      <c r="D153" s="308"/>
      <c r="E153" s="309"/>
      <c r="F153" s="309"/>
      <c r="G153" s="309"/>
      <c r="H153" s="294"/>
      <c r="I153" s="294"/>
      <c r="J153" s="294"/>
      <c r="K153" s="294"/>
      <c r="L153" s="317"/>
      <c r="M153" s="317"/>
      <c r="N153" s="317"/>
      <c r="O153" s="317"/>
      <c r="P153" s="317"/>
      <c r="Q153" s="317"/>
      <c r="R153" s="317"/>
      <c r="S153" s="317"/>
      <c r="T153" s="317"/>
    </row>
    <row r="154" spans="1:20" s="318" customFormat="1" x14ac:dyDescent="0.3">
      <c r="A154" s="289"/>
      <c r="B154" s="308"/>
      <c r="C154" s="308"/>
      <c r="D154" s="308"/>
      <c r="E154" s="309"/>
      <c r="F154" s="309"/>
      <c r="G154" s="309"/>
      <c r="H154" s="294"/>
      <c r="I154" s="294"/>
      <c r="J154" s="294"/>
      <c r="K154" s="294"/>
      <c r="L154" s="317"/>
      <c r="M154" s="317"/>
      <c r="N154" s="317"/>
      <c r="O154" s="317"/>
      <c r="P154" s="317"/>
      <c r="Q154" s="317"/>
      <c r="R154" s="317"/>
      <c r="S154" s="317"/>
      <c r="T154" s="317"/>
    </row>
    <row r="155" spans="1:20" s="318" customFormat="1" x14ac:dyDescent="0.3">
      <c r="A155" s="289"/>
      <c r="B155" s="308"/>
      <c r="C155" s="308"/>
      <c r="D155" s="308"/>
      <c r="E155" s="309"/>
      <c r="F155" s="309"/>
      <c r="G155" s="309"/>
      <c r="H155" s="294"/>
      <c r="I155" s="294"/>
      <c r="J155" s="294"/>
      <c r="K155" s="294"/>
      <c r="L155" s="317"/>
      <c r="M155" s="317"/>
      <c r="N155" s="317"/>
      <c r="O155" s="317"/>
      <c r="P155" s="317"/>
      <c r="Q155" s="317"/>
      <c r="R155" s="317"/>
      <c r="S155" s="317"/>
      <c r="T155" s="317"/>
    </row>
    <row r="156" spans="1:20" s="318" customFormat="1" x14ac:dyDescent="0.3">
      <c r="A156" s="289"/>
      <c r="B156" s="308"/>
      <c r="C156" s="308"/>
      <c r="D156" s="308"/>
      <c r="E156" s="309"/>
      <c r="F156" s="309"/>
      <c r="G156" s="309"/>
      <c r="H156" s="294"/>
      <c r="I156" s="294"/>
      <c r="J156" s="294"/>
      <c r="K156" s="294"/>
      <c r="L156" s="317"/>
      <c r="M156" s="317"/>
      <c r="N156" s="317"/>
      <c r="O156" s="317"/>
      <c r="P156" s="317"/>
      <c r="Q156" s="317"/>
      <c r="R156" s="317"/>
      <c r="S156" s="317"/>
      <c r="T156" s="317"/>
    </row>
    <row r="157" spans="1:20" s="318" customFormat="1" x14ac:dyDescent="0.3">
      <c r="A157" s="289"/>
      <c r="B157" s="308"/>
      <c r="C157" s="308"/>
      <c r="D157" s="308"/>
      <c r="E157" s="309"/>
      <c r="F157" s="309"/>
      <c r="G157" s="309"/>
      <c r="H157" s="294"/>
      <c r="I157" s="294"/>
      <c r="J157" s="294"/>
      <c r="K157" s="294"/>
      <c r="L157" s="317"/>
      <c r="M157" s="317"/>
      <c r="N157" s="317"/>
      <c r="O157" s="317"/>
      <c r="P157" s="317"/>
      <c r="Q157" s="317"/>
      <c r="R157" s="317"/>
      <c r="S157" s="317"/>
      <c r="T157" s="317"/>
    </row>
    <row r="158" spans="1:20" s="318" customFormat="1" x14ac:dyDescent="0.3">
      <c r="A158" s="289"/>
      <c r="B158" s="308"/>
      <c r="C158" s="308"/>
      <c r="D158" s="308"/>
      <c r="E158" s="309"/>
      <c r="F158" s="309"/>
      <c r="G158" s="309"/>
      <c r="H158" s="294"/>
      <c r="I158" s="294"/>
      <c r="J158" s="294"/>
      <c r="K158" s="294"/>
      <c r="L158" s="317"/>
      <c r="M158" s="317"/>
      <c r="N158" s="317"/>
      <c r="O158" s="317"/>
      <c r="P158" s="317"/>
      <c r="Q158" s="317"/>
      <c r="R158" s="317"/>
      <c r="S158" s="317"/>
      <c r="T158" s="317"/>
    </row>
    <row r="159" spans="1:20" s="318" customFormat="1" x14ac:dyDescent="0.3">
      <c r="A159" s="289"/>
      <c r="B159" s="308"/>
      <c r="C159" s="308"/>
      <c r="D159" s="308"/>
      <c r="E159" s="309"/>
      <c r="F159" s="309"/>
      <c r="G159" s="309"/>
      <c r="H159" s="294"/>
      <c r="I159" s="294"/>
      <c r="J159" s="294"/>
      <c r="K159" s="294"/>
      <c r="L159" s="317"/>
      <c r="M159" s="317"/>
      <c r="N159" s="317"/>
      <c r="O159" s="317"/>
      <c r="P159" s="317"/>
      <c r="Q159" s="317"/>
      <c r="R159" s="317"/>
      <c r="S159" s="317"/>
      <c r="T159" s="317"/>
    </row>
    <row r="160" spans="1:20" s="318" customFormat="1" x14ac:dyDescent="0.3">
      <c r="A160" s="289"/>
      <c r="B160" s="308"/>
      <c r="C160" s="308"/>
      <c r="D160" s="308"/>
      <c r="E160" s="309"/>
      <c r="F160" s="309"/>
      <c r="G160" s="309"/>
      <c r="H160" s="294"/>
      <c r="I160" s="294"/>
      <c r="J160" s="294"/>
      <c r="K160" s="294"/>
      <c r="L160" s="317"/>
      <c r="M160" s="317"/>
      <c r="N160" s="317"/>
      <c r="O160" s="317"/>
      <c r="P160" s="317"/>
      <c r="Q160" s="317"/>
      <c r="R160" s="317"/>
      <c r="S160" s="317"/>
      <c r="T160" s="317"/>
    </row>
    <row r="161" spans="1:20" s="318" customFormat="1" x14ac:dyDescent="0.3">
      <c r="A161" s="289"/>
      <c r="B161" s="308"/>
      <c r="C161" s="308"/>
      <c r="D161" s="308"/>
      <c r="E161" s="309"/>
      <c r="F161" s="309"/>
      <c r="G161" s="309"/>
      <c r="H161" s="294"/>
      <c r="I161" s="294"/>
      <c r="J161" s="294"/>
      <c r="K161" s="294"/>
      <c r="L161" s="317"/>
      <c r="M161" s="317"/>
      <c r="N161" s="317"/>
      <c r="O161" s="317"/>
      <c r="P161" s="317"/>
      <c r="Q161" s="317"/>
      <c r="R161" s="317"/>
      <c r="S161" s="317"/>
      <c r="T161" s="317"/>
    </row>
    <row r="162" spans="1:20" s="318" customFormat="1" x14ac:dyDescent="0.3">
      <c r="A162" s="289"/>
      <c r="B162" s="308"/>
      <c r="C162" s="308"/>
      <c r="D162" s="308"/>
      <c r="E162" s="309"/>
      <c r="F162" s="309"/>
      <c r="G162" s="309"/>
      <c r="H162" s="294"/>
      <c r="I162" s="294"/>
      <c r="J162" s="294"/>
      <c r="K162" s="294"/>
      <c r="L162" s="317"/>
      <c r="M162" s="317"/>
      <c r="N162" s="317"/>
      <c r="O162" s="317"/>
      <c r="P162" s="317"/>
      <c r="Q162" s="317"/>
      <c r="R162" s="317"/>
      <c r="S162" s="317"/>
      <c r="T162" s="317"/>
    </row>
    <row r="163" spans="1:20" s="318" customFormat="1" x14ac:dyDescent="0.3">
      <c r="A163" s="289"/>
      <c r="B163" s="308"/>
      <c r="C163" s="308"/>
      <c r="D163" s="308"/>
      <c r="E163" s="309"/>
      <c r="F163" s="309"/>
      <c r="G163" s="309"/>
      <c r="H163" s="294"/>
      <c r="I163" s="294"/>
      <c r="J163" s="294"/>
      <c r="K163" s="294"/>
      <c r="L163" s="317"/>
      <c r="M163" s="317"/>
      <c r="N163" s="317"/>
      <c r="O163" s="317"/>
      <c r="P163" s="317"/>
      <c r="Q163" s="317"/>
      <c r="R163" s="317"/>
      <c r="S163" s="317"/>
      <c r="T163" s="317"/>
    </row>
    <row r="164" spans="1:20" s="318" customFormat="1" x14ac:dyDescent="0.3">
      <c r="A164" s="289"/>
      <c r="B164" s="308"/>
      <c r="C164" s="308"/>
      <c r="D164" s="308"/>
      <c r="E164" s="309"/>
      <c r="F164" s="309"/>
      <c r="G164" s="309"/>
      <c r="H164" s="294"/>
      <c r="I164" s="294"/>
      <c r="J164" s="294"/>
      <c r="K164" s="294"/>
      <c r="L164" s="317"/>
      <c r="M164" s="317"/>
      <c r="N164" s="317"/>
      <c r="O164" s="317"/>
      <c r="P164" s="317"/>
      <c r="Q164" s="317"/>
      <c r="R164" s="317"/>
      <c r="S164" s="317"/>
      <c r="T164" s="317"/>
    </row>
    <row r="165" spans="1:20" s="318" customFormat="1" x14ac:dyDescent="0.3">
      <c r="A165" s="289"/>
      <c r="B165" s="308"/>
      <c r="C165" s="308"/>
      <c r="D165" s="308"/>
      <c r="E165" s="309"/>
      <c r="F165" s="309"/>
      <c r="G165" s="309"/>
      <c r="H165" s="294"/>
      <c r="I165" s="294"/>
      <c r="J165" s="294"/>
      <c r="K165" s="294"/>
      <c r="L165" s="317"/>
      <c r="M165" s="317"/>
      <c r="N165" s="317"/>
      <c r="O165" s="317"/>
      <c r="P165" s="317"/>
      <c r="Q165" s="317"/>
      <c r="R165" s="317"/>
      <c r="S165" s="317"/>
      <c r="T165" s="317"/>
    </row>
    <row r="166" spans="1:20" s="318" customFormat="1" x14ac:dyDescent="0.3">
      <c r="A166" s="289"/>
      <c r="B166" s="308"/>
      <c r="C166" s="308"/>
      <c r="D166" s="308"/>
      <c r="E166" s="309"/>
      <c r="F166" s="309"/>
      <c r="G166" s="309"/>
      <c r="H166" s="294"/>
      <c r="I166" s="294"/>
      <c r="J166" s="294"/>
      <c r="K166" s="294"/>
      <c r="L166" s="317"/>
      <c r="M166" s="317"/>
      <c r="N166" s="317"/>
      <c r="O166" s="317"/>
      <c r="P166" s="317"/>
      <c r="Q166" s="317"/>
      <c r="R166" s="317"/>
      <c r="S166" s="317"/>
      <c r="T166" s="317"/>
    </row>
    <row r="167" spans="1:20" s="318" customFormat="1" x14ac:dyDescent="0.3">
      <c r="A167" s="289"/>
      <c r="B167" s="308"/>
      <c r="C167" s="308"/>
      <c r="D167" s="308"/>
      <c r="E167" s="309"/>
      <c r="F167" s="309"/>
      <c r="G167" s="309"/>
      <c r="H167" s="294"/>
      <c r="I167" s="294"/>
      <c r="J167" s="294"/>
      <c r="K167" s="294"/>
      <c r="L167" s="317"/>
      <c r="M167" s="317"/>
      <c r="N167" s="317"/>
      <c r="O167" s="317"/>
      <c r="P167" s="317"/>
      <c r="Q167" s="317"/>
      <c r="R167" s="317"/>
      <c r="S167" s="317"/>
      <c r="T167" s="317"/>
    </row>
    <row r="168" spans="1:20" s="318" customFormat="1" x14ac:dyDescent="0.3">
      <c r="A168" s="289"/>
      <c r="B168" s="308"/>
      <c r="C168" s="308"/>
      <c r="D168" s="308"/>
      <c r="E168" s="309"/>
      <c r="F168" s="309"/>
      <c r="G168" s="309"/>
      <c r="H168" s="294"/>
      <c r="I168" s="294"/>
      <c r="J168" s="294"/>
      <c r="K168" s="294"/>
      <c r="L168" s="317"/>
      <c r="M168" s="317"/>
      <c r="N168" s="317"/>
      <c r="O168" s="317"/>
      <c r="P168" s="317"/>
      <c r="Q168" s="317"/>
      <c r="R168" s="317"/>
      <c r="S168" s="317"/>
      <c r="T168" s="317"/>
    </row>
    <row r="169" spans="1:20" s="318" customFormat="1" x14ac:dyDescent="0.3">
      <c r="A169" s="289"/>
      <c r="B169" s="308"/>
      <c r="C169" s="308"/>
      <c r="D169" s="308"/>
      <c r="E169" s="309"/>
      <c r="F169" s="309"/>
      <c r="G169" s="309"/>
      <c r="H169" s="294"/>
      <c r="I169" s="294"/>
      <c r="J169" s="294"/>
      <c r="K169" s="294"/>
      <c r="L169" s="317"/>
      <c r="M169" s="317"/>
      <c r="N169" s="317"/>
      <c r="O169" s="317"/>
      <c r="P169" s="317"/>
      <c r="Q169" s="317"/>
      <c r="R169" s="317"/>
      <c r="S169" s="317"/>
      <c r="T169" s="317"/>
    </row>
    <row r="170" spans="1:20" s="318" customFormat="1" x14ac:dyDescent="0.3">
      <c r="A170" s="289"/>
      <c r="B170" s="308"/>
      <c r="C170" s="308"/>
      <c r="D170" s="308"/>
      <c r="E170" s="309"/>
      <c r="F170" s="309"/>
      <c r="G170" s="309"/>
      <c r="H170" s="294"/>
      <c r="I170" s="294"/>
      <c r="J170" s="294"/>
      <c r="K170" s="294"/>
      <c r="L170" s="317"/>
      <c r="M170" s="317"/>
      <c r="N170" s="317"/>
      <c r="O170" s="317"/>
      <c r="P170" s="317"/>
      <c r="Q170" s="317"/>
      <c r="R170" s="317"/>
      <c r="S170" s="317"/>
      <c r="T170" s="317"/>
    </row>
    <row r="171" spans="1:20" s="318" customFormat="1" x14ac:dyDescent="0.3">
      <c r="A171" s="289"/>
      <c r="B171" s="308"/>
      <c r="C171" s="308"/>
      <c r="D171" s="308"/>
      <c r="E171" s="309"/>
      <c r="F171" s="309"/>
      <c r="G171" s="309"/>
      <c r="H171" s="294"/>
      <c r="I171" s="294"/>
      <c r="J171" s="294"/>
      <c r="K171" s="294"/>
      <c r="L171" s="317"/>
      <c r="M171" s="317"/>
      <c r="N171" s="317"/>
      <c r="O171" s="317"/>
      <c r="P171" s="317"/>
      <c r="Q171" s="317"/>
      <c r="R171" s="317"/>
      <c r="S171" s="317"/>
      <c r="T171" s="317"/>
    </row>
    <row r="172" spans="1:20" s="318" customFormat="1" x14ac:dyDescent="0.3">
      <c r="A172" s="289"/>
      <c r="B172" s="308"/>
      <c r="C172" s="308"/>
      <c r="D172" s="308"/>
      <c r="E172" s="309"/>
      <c r="F172" s="309"/>
      <c r="G172" s="309"/>
      <c r="H172" s="294"/>
      <c r="I172" s="294"/>
      <c r="J172" s="294"/>
      <c r="K172" s="294"/>
      <c r="L172" s="317"/>
      <c r="M172" s="317"/>
      <c r="N172" s="317"/>
      <c r="O172" s="317"/>
      <c r="P172" s="317"/>
      <c r="Q172" s="317"/>
      <c r="R172" s="317"/>
      <c r="S172" s="317"/>
      <c r="T172" s="317"/>
    </row>
    <row r="173" spans="1:20" s="318" customFormat="1" x14ac:dyDescent="0.3">
      <c r="A173" s="289"/>
      <c r="B173" s="308"/>
      <c r="C173" s="308"/>
      <c r="D173" s="308"/>
      <c r="E173" s="309"/>
      <c r="F173" s="309"/>
      <c r="G173" s="309"/>
      <c r="H173" s="294"/>
      <c r="I173" s="294"/>
      <c r="J173" s="294"/>
      <c r="K173" s="294"/>
      <c r="L173" s="317"/>
      <c r="M173" s="317"/>
      <c r="N173" s="317"/>
      <c r="O173" s="317"/>
      <c r="P173" s="317"/>
      <c r="Q173" s="317"/>
      <c r="R173" s="317"/>
      <c r="S173" s="317"/>
      <c r="T173" s="317"/>
    </row>
    <row r="174" spans="1:20" s="318" customFormat="1" x14ac:dyDescent="0.3">
      <c r="A174" s="289"/>
      <c r="B174" s="308"/>
      <c r="C174" s="308"/>
      <c r="D174" s="308"/>
      <c r="E174" s="309"/>
      <c r="F174" s="309"/>
      <c r="G174" s="309"/>
      <c r="H174" s="294"/>
      <c r="I174" s="294"/>
      <c r="J174" s="294"/>
      <c r="K174" s="294"/>
      <c r="L174" s="317"/>
      <c r="M174" s="317"/>
      <c r="N174" s="317"/>
      <c r="O174" s="317"/>
      <c r="P174" s="317"/>
      <c r="Q174" s="317"/>
      <c r="R174" s="317"/>
      <c r="S174" s="317"/>
      <c r="T174" s="317"/>
    </row>
    <row r="175" spans="1:20" s="318" customFormat="1" x14ac:dyDescent="0.3">
      <c r="A175" s="289"/>
      <c r="B175" s="308"/>
      <c r="C175" s="308"/>
      <c r="D175" s="308"/>
      <c r="E175" s="309"/>
      <c r="F175" s="309"/>
      <c r="G175" s="309"/>
      <c r="H175" s="294"/>
      <c r="I175" s="294"/>
      <c r="J175" s="294"/>
      <c r="K175" s="294"/>
      <c r="L175" s="317"/>
      <c r="M175" s="317"/>
      <c r="N175" s="317"/>
      <c r="O175" s="317"/>
      <c r="P175" s="317"/>
      <c r="Q175" s="317"/>
      <c r="R175" s="317"/>
      <c r="S175" s="317"/>
      <c r="T175" s="317"/>
    </row>
    <row r="176" spans="1:20" s="318" customFormat="1" x14ac:dyDescent="0.3">
      <c r="A176" s="289"/>
      <c r="B176" s="308"/>
      <c r="C176" s="308"/>
      <c r="D176" s="308"/>
      <c r="E176" s="309"/>
      <c r="F176" s="309"/>
      <c r="G176" s="309"/>
      <c r="H176" s="294"/>
      <c r="I176" s="294"/>
      <c r="J176" s="294"/>
      <c r="K176" s="294"/>
      <c r="L176" s="317"/>
      <c r="M176" s="317"/>
      <c r="N176" s="317"/>
      <c r="O176" s="317"/>
      <c r="P176" s="317"/>
      <c r="Q176" s="317"/>
      <c r="R176" s="317"/>
      <c r="S176" s="317"/>
      <c r="T176" s="317"/>
    </row>
    <row r="177" spans="1:20" s="318" customFormat="1" x14ac:dyDescent="0.3">
      <c r="A177" s="289"/>
      <c r="B177" s="308"/>
      <c r="C177" s="308"/>
      <c r="D177" s="308"/>
      <c r="E177" s="309"/>
      <c r="F177" s="309"/>
      <c r="G177" s="309"/>
      <c r="H177" s="294"/>
      <c r="I177" s="294"/>
      <c r="J177" s="294"/>
      <c r="K177" s="294"/>
      <c r="L177" s="317"/>
      <c r="M177" s="317"/>
      <c r="N177" s="317"/>
      <c r="O177" s="317"/>
      <c r="P177" s="317"/>
      <c r="Q177" s="317"/>
      <c r="R177" s="317"/>
      <c r="S177" s="317"/>
      <c r="T177" s="317"/>
    </row>
    <row r="178" spans="1:20" s="318" customFormat="1" x14ac:dyDescent="0.3">
      <c r="A178" s="289"/>
      <c r="B178" s="308"/>
      <c r="C178" s="308"/>
      <c r="D178" s="308"/>
      <c r="E178" s="309"/>
      <c r="F178" s="309"/>
      <c r="G178" s="309"/>
      <c r="H178" s="294"/>
      <c r="I178" s="294"/>
      <c r="J178" s="294"/>
      <c r="K178" s="294"/>
      <c r="L178" s="317"/>
      <c r="M178" s="317"/>
      <c r="N178" s="317"/>
      <c r="O178" s="317"/>
      <c r="P178" s="317"/>
      <c r="Q178" s="317"/>
      <c r="R178" s="317"/>
      <c r="S178" s="317"/>
      <c r="T178" s="317"/>
    </row>
    <row r="179" spans="1:20" s="318" customFormat="1" x14ac:dyDescent="0.3">
      <c r="A179" s="289"/>
      <c r="B179" s="308"/>
      <c r="C179" s="308"/>
      <c r="D179" s="308"/>
      <c r="E179" s="309"/>
      <c r="F179" s="309"/>
      <c r="G179" s="309"/>
      <c r="H179" s="294"/>
      <c r="I179" s="294"/>
      <c r="J179" s="294"/>
      <c r="K179" s="294"/>
      <c r="L179" s="317"/>
      <c r="M179" s="317"/>
      <c r="N179" s="317"/>
      <c r="O179" s="317"/>
      <c r="P179" s="317"/>
      <c r="Q179" s="317"/>
      <c r="R179" s="317"/>
      <c r="S179" s="317"/>
      <c r="T179" s="317"/>
    </row>
    <row r="180" spans="1:20" s="318" customFormat="1" x14ac:dyDescent="0.3">
      <c r="A180" s="289"/>
      <c r="B180" s="308"/>
      <c r="C180" s="308"/>
      <c r="D180" s="308"/>
      <c r="E180" s="309"/>
      <c r="F180" s="309"/>
      <c r="G180" s="309"/>
      <c r="H180" s="294"/>
      <c r="I180" s="294"/>
      <c r="J180" s="294"/>
      <c r="K180" s="294"/>
      <c r="L180" s="317"/>
      <c r="M180" s="317"/>
      <c r="N180" s="317"/>
      <c r="O180" s="317"/>
      <c r="P180" s="317"/>
      <c r="Q180" s="317"/>
      <c r="R180" s="317"/>
      <c r="S180" s="317"/>
      <c r="T180" s="317"/>
    </row>
    <row r="181" spans="1:20" s="318" customFormat="1" x14ac:dyDescent="0.3">
      <c r="A181" s="289"/>
      <c r="B181" s="308"/>
      <c r="C181" s="308"/>
      <c r="D181" s="308"/>
      <c r="E181" s="309"/>
      <c r="F181" s="309"/>
      <c r="G181" s="309"/>
      <c r="H181" s="294"/>
      <c r="I181" s="294"/>
      <c r="J181" s="294"/>
      <c r="K181" s="294"/>
      <c r="L181" s="317"/>
      <c r="M181" s="317"/>
      <c r="N181" s="317"/>
      <c r="O181" s="317"/>
      <c r="P181" s="317"/>
      <c r="Q181" s="317"/>
      <c r="R181" s="317"/>
      <c r="S181" s="317"/>
      <c r="T181" s="317"/>
    </row>
    <row r="182" spans="1:20" s="318" customFormat="1" x14ac:dyDescent="0.3">
      <c r="A182" s="289"/>
      <c r="B182" s="308"/>
      <c r="C182" s="308"/>
      <c r="D182" s="308"/>
      <c r="E182" s="309"/>
      <c r="F182" s="309"/>
      <c r="G182" s="309"/>
      <c r="H182" s="294"/>
      <c r="I182" s="294"/>
      <c r="J182" s="294"/>
      <c r="K182" s="294"/>
      <c r="L182" s="317"/>
      <c r="M182" s="317"/>
      <c r="N182" s="317"/>
      <c r="O182" s="317"/>
      <c r="P182" s="317"/>
      <c r="Q182" s="317"/>
      <c r="R182" s="317"/>
      <c r="S182" s="317"/>
      <c r="T182" s="317"/>
    </row>
    <row r="183" spans="1:20" s="318" customFormat="1" x14ac:dyDescent="0.3">
      <c r="A183" s="289"/>
      <c r="B183" s="308"/>
      <c r="C183" s="308"/>
      <c r="D183" s="308"/>
      <c r="E183" s="309"/>
      <c r="F183" s="309"/>
      <c r="G183" s="309"/>
      <c r="H183" s="294"/>
      <c r="I183" s="294"/>
      <c r="J183" s="294"/>
      <c r="K183" s="294"/>
      <c r="L183" s="317"/>
      <c r="M183" s="317"/>
      <c r="N183" s="317"/>
      <c r="O183" s="317"/>
      <c r="P183" s="317"/>
      <c r="Q183" s="317"/>
      <c r="R183" s="317"/>
      <c r="S183" s="317"/>
      <c r="T183" s="317"/>
    </row>
    <row r="184" spans="1:20" s="318" customFormat="1" x14ac:dyDescent="0.3">
      <c r="A184" s="289"/>
      <c r="B184" s="308"/>
      <c r="C184" s="308"/>
      <c r="D184" s="308"/>
      <c r="E184" s="309"/>
      <c r="F184" s="309"/>
      <c r="G184" s="309"/>
      <c r="H184" s="294"/>
      <c r="I184" s="294"/>
      <c r="J184" s="294"/>
      <c r="K184" s="294"/>
      <c r="L184" s="317"/>
      <c r="M184" s="317"/>
      <c r="N184" s="317"/>
      <c r="O184" s="317"/>
      <c r="P184" s="317"/>
      <c r="Q184" s="317"/>
      <c r="R184" s="317"/>
      <c r="S184" s="317"/>
      <c r="T184" s="317"/>
    </row>
    <row r="185" spans="1:20" s="318" customFormat="1" x14ac:dyDescent="0.3">
      <c r="A185" s="289"/>
      <c r="B185" s="308"/>
      <c r="C185" s="308"/>
      <c r="D185" s="308"/>
      <c r="E185" s="309"/>
      <c r="F185" s="309"/>
      <c r="G185" s="309"/>
      <c r="H185" s="294"/>
      <c r="I185" s="294"/>
      <c r="J185" s="294"/>
      <c r="K185" s="294"/>
      <c r="L185" s="317"/>
      <c r="M185" s="317"/>
      <c r="N185" s="317"/>
      <c r="O185" s="317"/>
      <c r="P185" s="317"/>
      <c r="Q185" s="317"/>
      <c r="R185" s="317"/>
      <c r="S185" s="317"/>
      <c r="T185" s="317"/>
    </row>
    <row r="186" spans="1:20" s="318" customFormat="1" x14ac:dyDescent="0.3">
      <c r="A186" s="289"/>
      <c r="B186" s="308"/>
      <c r="C186" s="308"/>
      <c r="D186" s="308"/>
      <c r="E186" s="309"/>
      <c r="F186" s="309"/>
      <c r="G186" s="309"/>
      <c r="H186" s="294"/>
      <c r="I186" s="294"/>
      <c r="J186" s="294"/>
      <c r="K186" s="294"/>
      <c r="L186" s="317"/>
      <c r="M186" s="317"/>
      <c r="N186" s="317"/>
      <c r="O186" s="317"/>
      <c r="P186" s="317"/>
      <c r="Q186" s="317"/>
      <c r="R186" s="317"/>
      <c r="S186" s="317"/>
      <c r="T186" s="317"/>
    </row>
    <row r="187" spans="1:20" s="318" customFormat="1" x14ac:dyDescent="0.3">
      <c r="A187" s="289"/>
      <c r="B187" s="308"/>
      <c r="C187" s="308"/>
      <c r="D187" s="308"/>
      <c r="E187" s="309"/>
      <c r="F187" s="309"/>
      <c r="G187" s="309"/>
      <c r="H187" s="294"/>
      <c r="I187" s="294"/>
      <c r="J187" s="294"/>
      <c r="K187" s="294"/>
      <c r="L187" s="317"/>
      <c r="M187" s="317"/>
      <c r="N187" s="317"/>
      <c r="O187" s="317"/>
      <c r="P187" s="317"/>
      <c r="Q187" s="317"/>
      <c r="R187" s="317"/>
      <c r="S187" s="317"/>
      <c r="T187" s="317"/>
    </row>
    <row r="188" spans="1:20" s="318" customFormat="1" x14ac:dyDescent="0.3">
      <c r="A188" s="289"/>
      <c r="B188" s="308"/>
      <c r="C188" s="308"/>
      <c r="D188" s="308"/>
      <c r="E188" s="309"/>
      <c r="F188" s="309"/>
      <c r="G188" s="309"/>
      <c r="H188" s="294"/>
      <c r="I188" s="294"/>
      <c r="J188" s="294"/>
      <c r="K188" s="294"/>
      <c r="L188" s="317"/>
      <c r="M188" s="317"/>
      <c r="N188" s="317"/>
      <c r="O188" s="317"/>
      <c r="P188" s="317"/>
      <c r="Q188" s="317"/>
      <c r="R188" s="317"/>
      <c r="S188" s="317"/>
      <c r="T188" s="317"/>
    </row>
    <row r="189" spans="1:20" s="318" customFormat="1" x14ac:dyDescent="0.3">
      <c r="A189" s="289"/>
      <c r="B189" s="308"/>
      <c r="C189" s="308"/>
      <c r="D189" s="308"/>
      <c r="E189" s="309"/>
      <c r="F189" s="309"/>
      <c r="G189" s="309"/>
      <c r="H189" s="294"/>
      <c r="I189" s="294"/>
      <c r="J189" s="294"/>
      <c r="K189" s="294"/>
      <c r="L189" s="317"/>
      <c r="M189" s="317"/>
      <c r="N189" s="317"/>
      <c r="O189" s="317"/>
      <c r="P189" s="317"/>
      <c r="Q189" s="317"/>
      <c r="R189" s="317"/>
      <c r="S189" s="317"/>
      <c r="T189" s="317"/>
    </row>
    <row r="190" spans="1:20" s="318" customFormat="1" x14ac:dyDescent="0.3">
      <c r="A190" s="289"/>
      <c r="B190" s="308"/>
      <c r="C190" s="308"/>
      <c r="D190" s="308"/>
      <c r="E190" s="309"/>
      <c r="F190" s="309"/>
      <c r="G190" s="309"/>
      <c r="H190" s="294"/>
      <c r="I190" s="294"/>
      <c r="J190" s="294"/>
      <c r="K190" s="294"/>
      <c r="L190" s="317"/>
      <c r="M190" s="317"/>
      <c r="N190" s="317"/>
      <c r="O190" s="317"/>
      <c r="P190" s="317"/>
      <c r="Q190" s="317"/>
      <c r="R190" s="317"/>
      <c r="S190" s="317"/>
      <c r="T190" s="317"/>
    </row>
    <row r="191" spans="1:20" s="318" customFormat="1" x14ac:dyDescent="0.3">
      <c r="A191" s="289"/>
      <c r="B191" s="308"/>
      <c r="C191" s="308"/>
      <c r="D191" s="308"/>
      <c r="E191" s="309"/>
      <c r="F191" s="309"/>
      <c r="G191" s="309"/>
      <c r="H191" s="294"/>
      <c r="I191" s="294"/>
      <c r="J191" s="294"/>
      <c r="K191" s="294"/>
      <c r="L191" s="317"/>
      <c r="M191" s="317"/>
      <c r="N191" s="317"/>
      <c r="O191" s="317"/>
      <c r="P191" s="317"/>
      <c r="Q191" s="317"/>
      <c r="R191" s="317"/>
      <c r="S191" s="317"/>
      <c r="T191" s="317"/>
    </row>
    <row r="192" spans="1:20" s="318" customFormat="1" x14ac:dyDescent="0.3">
      <c r="A192" s="289"/>
      <c r="B192" s="308"/>
      <c r="C192" s="308"/>
      <c r="D192" s="308"/>
      <c r="E192" s="309"/>
      <c r="F192" s="309"/>
      <c r="G192" s="309"/>
      <c r="H192" s="294"/>
      <c r="I192" s="294"/>
      <c r="J192" s="294"/>
      <c r="K192" s="294"/>
      <c r="L192" s="317"/>
      <c r="M192" s="317"/>
      <c r="N192" s="317"/>
      <c r="O192" s="317"/>
      <c r="P192" s="317"/>
      <c r="Q192" s="317"/>
      <c r="R192" s="317"/>
      <c r="S192" s="317"/>
      <c r="T192" s="317"/>
    </row>
    <row r="193" spans="1:20" s="318" customFormat="1" x14ac:dyDescent="0.3">
      <c r="A193" s="289"/>
      <c r="B193" s="308"/>
      <c r="C193" s="308"/>
      <c r="D193" s="308"/>
      <c r="E193" s="309"/>
      <c r="F193" s="309"/>
      <c r="G193" s="309"/>
      <c r="H193" s="294"/>
      <c r="I193" s="294"/>
      <c r="J193" s="294"/>
      <c r="K193" s="294"/>
      <c r="L193" s="317"/>
      <c r="M193" s="317"/>
      <c r="N193" s="317"/>
      <c r="O193" s="317"/>
      <c r="P193" s="317"/>
      <c r="Q193" s="317"/>
      <c r="R193" s="317"/>
      <c r="S193" s="317"/>
      <c r="T193" s="317"/>
    </row>
    <row r="194" spans="1:20" s="318" customFormat="1" x14ac:dyDescent="0.3">
      <c r="A194" s="289"/>
      <c r="B194" s="308"/>
      <c r="C194" s="308"/>
      <c r="D194" s="308"/>
      <c r="E194" s="309"/>
      <c r="F194" s="309"/>
      <c r="G194" s="309"/>
      <c r="H194" s="294"/>
      <c r="I194" s="294"/>
      <c r="J194" s="294"/>
      <c r="K194" s="294"/>
      <c r="L194" s="317"/>
      <c r="M194" s="317"/>
      <c r="N194" s="317"/>
      <c r="O194" s="317"/>
      <c r="P194" s="317"/>
      <c r="Q194" s="317"/>
      <c r="R194" s="317"/>
      <c r="S194" s="317"/>
      <c r="T194" s="317"/>
    </row>
    <row r="195" spans="1:20" s="318" customFormat="1" x14ac:dyDescent="0.3">
      <c r="A195" s="289"/>
      <c r="B195" s="308"/>
      <c r="C195" s="308"/>
      <c r="D195" s="308"/>
      <c r="E195" s="309"/>
      <c r="F195" s="309"/>
      <c r="G195" s="309"/>
      <c r="H195" s="294"/>
      <c r="I195" s="294"/>
      <c r="J195" s="294"/>
      <c r="K195" s="294"/>
      <c r="L195" s="317"/>
      <c r="M195" s="317"/>
      <c r="N195" s="317"/>
      <c r="O195" s="317"/>
      <c r="P195" s="317"/>
      <c r="Q195" s="317"/>
      <c r="R195" s="317"/>
      <c r="S195" s="317"/>
      <c r="T195" s="317"/>
    </row>
    <row r="196" spans="1:20" s="318" customFormat="1" x14ac:dyDescent="0.3">
      <c r="A196" s="289"/>
      <c r="B196" s="308"/>
      <c r="C196" s="308"/>
      <c r="D196" s="308"/>
      <c r="E196" s="309"/>
      <c r="F196" s="309"/>
      <c r="G196" s="309"/>
      <c r="H196" s="294"/>
      <c r="I196" s="294"/>
      <c r="J196" s="294"/>
      <c r="K196" s="294"/>
      <c r="L196" s="317"/>
      <c r="M196" s="317"/>
      <c r="N196" s="317"/>
      <c r="O196" s="317"/>
      <c r="P196" s="317"/>
      <c r="Q196" s="317"/>
      <c r="R196" s="317"/>
      <c r="S196" s="317"/>
      <c r="T196" s="317"/>
    </row>
    <row r="197" spans="1:20" s="318" customFormat="1" x14ac:dyDescent="0.3">
      <c r="A197" s="289"/>
      <c r="B197" s="308"/>
      <c r="C197" s="308"/>
      <c r="D197" s="308"/>
      <c r="E197" s="309"/>
      <c r="F197" s="309"/>
      <c r="G197" s="309"/>
      <c r="H197" s="294"/>
      <c r="I197" s="294"/>
      <c r="J197" s="294"/>
      <c r="K197" s="294"/>
      <c r="L197" s="317"/>
      <c r="M197" s="317"/>
      <c r="N197" s="317"/>
      <c r="O197" s="317"/>
      <c r="P197" s="317"/>
      <c r="Q197" s="317"/>
      <c r="R197" s="317"/>
      <c r="S197" s="317"/>
      <c r="T197" s="317"/>
    </row>
    <row r="198" spans="1:20" s="318" customFormat="1" x14ac:dyDescent="0.3">
      <c r="A198" s="289"/>
      <c r="B198" s="308"/>
      <c r="C198" s="308"/>
      <c r="D198" s="308"/>
      <c r="E198" s="309"/>
      <c r="F198" s="309"/>
      <c r="G198" s="309"/>
      <c r="H198" s="294"/>
      <c r="I198" s="294"/>
      <c r="J198" s="294"/>
      <c r="K198" s="294"/>
      <c r="L198" s="317"/>
      <c r="M198" s="317"/>
      <c r="N198" s="317"/>
      <c r="O198" s="317"/>
      <c r="P198" s="317"/>
      <c r="Q198" s="317"/>
      <c r="R198" s="317"/>
      <c r="S198" s="317"/>
      <c r="T198" s="317"/>
    </row>
    <row r="199" spans="1:20" s="318" customFormat="1" x14ac:dyDescent="0.3">
      <c r="A199" s="289"/>
      <c r="B199" s="308"/>
      <c r="C199" s="308"/>
      <c r="D199" s="308"/>
      <c r="E199" s="309"/>
      <c r="F199" s="309"/>
      <c r="G199" s="309"/>
      <c r="H199" s="294"/>
      <c r="I199" s="294"/>
      <c r="J199" s="294"/>
      <c r="K199" s="294"/>
      <c r="L199" s="317"/>
      <c r="M199" s="317"/>
      <c r="N199" s="317"/>
      <c r="O199" s="317"/>
      <c r="P199" s="317"/>
      <c r="Q199" s="317"/>
      <c r="R199" s="317"/>
      <c r="S199" s="317"/>
      <c r="T199" s="317"/>
    </row>
    <row r="200" spans="1:20" s="318" customFormat="1" x14ac:dyDescent="0.3">
      <c r="A200" s="289"/>
      <c r="B200" s="308"/>
      <c r="C200" s="308"/>
      <c r="D200" s="308"/>
      <c r="E200" s="309"/>
      <c r="F200" s="309"/>
      <c r="G200" s="309"/>
      <c r="H200" s="294"/>
      <c r="I200" s="294"/>
      <c r="J200" s="294"/>
      <c r="K200" s="294"/>
      <c r="L200" s="317"/>
      <c r="M200" s="317"/>
      <c r="N200" s="317"/>
      <c r="O200" s="317"/>
      <c r="P200" s="317"/>
      <c r="Q200" s="317"/>
      <c r="R200" s="317"/>
      <c r="S200" s="317"/>
      <c r="T200" s="317"/>
    </row>
    <row r="201" spans="1:20" s="318" customFormat="1" x14ac:dyDescent="0.3">
      <c r="A201" s="289"/>
      <c r="B201" s="308"/>
      <c r="C201" s="308"/>
      <c r="D201" s="308"/>
      <c r="E201" s="309"/>
      <c r="F201" s="309"/>
      <c r="G201" s="309"/>
      <c r="H201" s="294"/>
      <c r="I201" s="294"/>
      <c r="J201" s="294"/>
      <c r="K201" s="294"/>
      <c r="L201" s="317"/>
      <c r="M201" s="317"/>
      <c r="N201" s="317"/>
      <c r="O201" s="317"/>
      <c r="P201" s="317"/>
      <c r="Q201" s="317"/>
      <c r="R201" s="317"/>
      <c r="S201" s="317"/>
      <c r="T201" s="317"/>
    </row>
    <row r="202" spans="1:20" s="318" customFormat="1" x14ac:dyDescent="0.3">
      <c r="A202" s="289"/>
      <c r="B202" s="308"/>
      <c r="C202" s="308"/>
      <c r="D202" s="308"/>
      <c r="E202" s="309"/>
      <c r="F202" s="309"/>
      <c r="G202" s="309"/>
      <c r="H202" s="294"/>
      <c r="I202" s="294"/>
      <c r="J202" s="294"/>
      <c r="K202" s="294"/>
      <c r="L202" s="317"/>
      <c r="M202" s="317"/>
      <c r="N202" s="317"/>
      <c r="O202" s="317"/>
      <c r="P202" s="317"/>
      <c r="Q202" s="317"/>
      <c r="R202" s="317"/>
      <c r="S202" s="317"/>
      <c r="T202" s="317"/>
    </row>
    <row r="203" spans="1:20" s="318" customFormat="1" x14ac:dyDescent="0.3">
      <c r="A203" s="289"/>
      <c r="B203" s="308"/>
      <c r="C203" s="308"/>
      <c r="D203" s="308"/>
      <c r="E203" s="309"/>
      <c r="F203" s="309"/>
      <c r="G203" s="309"/>
      <c r="H203" s="294"/>
      <c r="I203" s="294"/>
      <c r="J203" s="294"/>
      <c r="K203" s="294"/>
      <c r="L203" s="317"/>
      <c r="M203" s="317"/>
      <c r="N203" s="317"/>
      <c r="O203" s="317"/>
      <c r="P203" s="317"/>
      <c r="Q203" s="317"/>
      <c r="R203" s="317"/>
      <c r="S203" s="317"/>
      <c r="T203" s="317"/>
    </row>
    <row r="204" spans="1:20" s="318" customFormat="1" x14ac:dyDescent="0.3">
      <c r="A204" s="289"/>
      <c r="B204" s="308"/>
      <c r="C204" s="308"/>
      <c r="D204" s="308"/>
      <c r="E204" s="309"/>
      <c r="F204" s="309"/>
      <c r="G204" s="309"/>
      <c r="H204" s="294"/>
      <c r="I204" s="294"/>
      <c r="J204" s="294"/>
      <c r="K204" s="294"/>
      <c r="L204" s="317"/>
      <c r="M204" s="317"/>
      <c r="N204" s="317"/>
      <c r="O204" s="317"/>
      <c r="P204" s="317"/>
      <c r="Q204" s="317"/>
      <c r="R204" s="317"/>
      <c r="S204" s="317"/>
      <c r="T204" s="317"/>
    </row>
    <row r="205" spans="1:20" s="318" customFormat="1" x14ac:dyDescent="0.3">
      <c r="A205" s="289"/>
      <c r="B205" s="308"/>
      <c r="C205" s="308"/>
      <c r="D205" s="308"/>
      <c r="E205" s="309"/>
      <c r="F205" s="309"/>
      <c r="G205" s="309"/>
      <c r="H205" s="294"/>
      <c r="I205" s="294"/>
      <c r="J205" s="294"/>
      <c r="K205" s="294"/>
      <c r="L205" s="317"/>
      <c r="M205" s="317"/>
      <c r="N205" s="317"/>
      <c r="O205" s="317"/>
      <c r="P205" s="317"/>
      <c r="Q205" s="317"/>
      <c r="R205" s="317"/>
      <c r="S205" s="317"/>
      <c r="T205" s="317"/>
    </row>
    <row r="206" spans="1:20" s="318" customFormat="1" x14ac:dyDescent="0.3">
      <c r="A206" s="289"/>
      <c r="B206" s="308"/>
      <c r="C206" s="308"/>
      <c r="D206" s="308"/>
      <c r="E206" s="309"/>
      <c r="F206" s="309"/>
      <c r="G206" s="309"/>
      <c r="H206" s="294"/>
      <c r="I206" s="294"/>
      <c r="J206" s="294"/>
      <c r="K206" s="294"/>
      <c r="L206" s="317"/>
      <c r="M206" s="317"/>
      <c r="N206" s="317"/>
      <c r="O206" s="317"/>
      <c r="P206" s="317"/>
      <c r="Q206" s="317"/>
      <c r="R206" s="317"/>
      <c r="S206" s="317"/>
      <c r="T206" s="317"/>
    </row>
    <row r="207" spans="1:20" s="318" customFormat="1" x14ac:dyDescent="0.3">
      <c r="A207" s="289"/>
      <c r="B207" s="308"/>
      <c r="C207" s="308"/>
      <c r="D207" s="308"/>
      <c r="E207" s="309"/>
      <c r="F207" s="309"/>
      <c r="G207" s="309"/>
      <c r="H207" s="294"/>
      <c r="I207" s="294"/>
      <c r="J207" s="294"/>
      <c r="K207" s="294"/>
      <c r="L207" s="317"/>
      <c r="M207" s="317"/>
      <c r="N207" s="317"/>
      <c r="O207" s="317"/>
      <c r="P207" s="317"/>
      <c r="Q207" s="317"/>
      <c r="R207" s="317"/>
      <c r="S207" s="317"/>
      <c r="T207" s="317"/>
    </row>
    <row r="208" spans="1:20" s="318" customFormat="1" x14ac:dyDescent="0.3">
      <c r="A208" s="289"/>
      <c r="B208" s="308"/>
      <c r="C208" s="308"/>
      <c r="D208" s="308"/>
      <c r="E208" s="309"/>
      <c r="F208" s="309"/>
      <c r="G208" s="309"/>
      <c r="H208" s="294"/>
      <c r="I208" s="294"/>
      <c r="J208" s="294"/>
      <c r="K208" s="294"/>
      <c r="L208" s="317"/>
      <c r="M208" s="317"/>
      <c r="N208" s="317"/>
      <c r="O208" s="317"/>
      <c r="P208" s="317"/>
      <c r="Q208" s="317"/>
      <c r="R208" s="317"/>
      <c r="S208" s="317"/>
      <c r="T208" s="317"/>
    </row>
    <row r="209" spans="1:20" s="318" customFormat="1" x14ac:dyDescent="0.3">
      <c r="A209" s="289"/>
      <c r="B209" s="308"/>
      <c r="C209" s="308"/>
      <c r="D209" s="308"/>
      <c r="E209" s="309"/>
      <c r="F209" s="309"/>
      <c r="G209" s="309"/>
      <c r="H209" s="294"/>
      <c r="I209" s="294"/>
      <c r="J209" s="294"/>
      <c r="K209" s="294"/>
      <c r="L209" s="317"/>
      <c r="M209" s="317"/>
      <c r="N209" s="317"/>
      <c r="O209" s="317"/>
      <c r="P209" s="317"/>
      <c r="Q209" s="317"/>
      <c r="R209" s="317"/>
      <c r="S209" s="317"/>
      <c r="T209" s="317"/>
    </row>
    <row r="210" spans="1:20" s="318" customFormat="1" x14ac:dyDescent="0.3">
      <c r="A210" s="289"/>
      <c r="B210" s="308"/>
      <c r="C210" s="308"/>
      <c r="D210" s="308"/>
      <c r="E210" s="309"/>
      <c r="F210" s="309"/>
      <c r="G210" s="309"/>
      <c r="H210" s="294"/>
      <c r="I210" s="294"/>
      <c r="J210" s="294"/>
      <c r="K210" s="294"/>
      <c r="L210" s="317"/>
      <c r="M210" s="317"/>
      <c r="N210" s="317"/>
      <c r="O210" s="317"/>
      <c r="P210" s="317"/>
      <c r="Q210" s="317"/>
      <c r="R210" s="317"/>
      <c r="S210" s="317"/>
      <c r="T210" s="317"/>
    </row>
    <row r="211" spans="1:20" s="318" customFormat="1" x14ac:dyDescent="0.3">
      <c r="A211" s="289"/>
      <c r="B211" s="308"/>
      <c r="C211" s="308"/>
      <c r="D211" s="308"/>
      <c r="E211" s="309"/>
      <c r="F211" s="309"/>
      <c r="G211" s="309"/>
      <c r="H211" s="294"/>
      <c r="I211" s="294"/>
      <c r="J211" s="294"/>
      <c r="K211" s="294"/>
      <c r="L211" s="317"/>
      <c r="M211" s="317"/>
      <c r="N211" s="317"/>
      <c r="O211" s="317"/>
      <c r="P211" s="317"/>
      <c r="Q211" s="317"/>
      <c r="R211" s="317"/>
      <c r="S211" s="317"/>
      <c r="T211" s="317"/>
    </row>
    <row r="212" spans="1:20" s="318" customFormat="1" x14ac:dyDescent="0.3">
      <c r="A212" s="289"/>
      <c r="B212" s="308"/>
      <c r="C212" s="308"/>
      <c r="D212" s="308"/>
      <c r="E212" s="309"/>
      <c r="F212" s="309"/>
      <c r="G212" s="309"/>
      <c r="H212" s="294"/>
      <c r="I212" s="294"/>
      <c r="J212" s="294"/>
      <c r="K212" s="294"/>
      <c r="L212" s="317"/>
      <c r="M212" s="317"/>
      <c r="N212" s="317"/>
      <c r="O212" s="317"/>
      <c r="P212" s="317"/>
      <c r="Q212" s="317"/>
      <c r="R212" s="317"/>
      <c r="S212" s="317"/>
      <c r="T212" s="317"/>
    </row>
    <row r="213" spans="1:20" s="318" customFormat="1" x14ac:dyDescent="0.3">
      <c r="A213" s="289"/>
      <c r="B213" s="308"/>
      <c r="C213" s="308"/>
      <c r="D213" s="308"/>
      <c r="E213" s="309"/>
      <c r="F213" s="309"/>
      <c r="G213" s="309"/>
      <c r="H213" s="294"/>
      <c r="I213" s="294"/>
      <c r="J213" s="294"/>
      <c r="K213" s="294"/>
      <c r="L213" s="317"/>
      <c r="M213" s="317"/>
      <c r="N213" s="317"/>
      <c r="O213" s="317"/>
      <c r="P213" s="317"/>
      <c r="Q213" s="317"/>
      <c r="R213" s="317"/>
      <c r="S213" s="317"/>
      <c r="T213" s="317"/>
    </row>
    <row r="214" spans="1:20" s="318" customFormat="1" x14ac:dyDescent="0.3">
      <c r="A214" s="289"/>
      <c r="B214" s="308"/>
      <c r="C214" s="308"/>
      <c r="D214" s="308"/>
      <c r="E214" s="309"/>
      <c r="F214" s="309"/>
      <c r="G214" s="309"/>
      <c r="H214" s="294"/>
      <c r="I214" s="294"/>
      <c r="J214" s="294"/>
      <c r="K214" s="294"/>
      <c r="L214" s="317"/>
      <c r="M214" s="317"/>
      <c r="N214" s="317"/>
      <c r="O214" s="317"/>
      <c r="P214" s="317"/>
      <c r="Q214" s="317"/>
      <c r="R214" s="317"/>
      <c r="S214" s="317"/>
      <c r="T214" s="317"/>
    </row>
    <row r="215" spans="1:20" s="318" customFormat="1" x14ac:dyDescent="0.3">
      <c r="A215" s="289"/>
      <c r="B215" s="308"/>
      <c r="C215" s="308"/>
      <c r="D215" s="308"/>
      <c r="E215" s="309"/>
      <c r="F215" s="309"/>
      <c r="G215" s="309"/>
      <c r="H215" s="294"/>
      <c r="I215" s="294"/>
      <c r="J215" s="294"/>
      <c r="K215" s="294"/>
      <c r="L215" s="317"/>
      <c r="M215" s="317"/>
      <c r="N215" s="317"/>
      <c r="O215" s="317"/>
      <c r="P215" s="317"/>
      <c r="Q215" s="317"/>
      <c r="R215" s="317"/>
      <c r="S215" s="317"/>
      <c r="T215" s="317"/>
    </row>
    <row r="216" spans="1:20" s="318" customFormat="1" x14ac:dyDescent="0.3">
      <c r="A216" s="289"/>
      <c r="B216" s="308"/>
      <c r="C216" s="308"/>
      <c r="D216" s="308"/>
      <c r="E216" s="309"/>
      <c r="F216" s="309"/>
      <c r="G216" s="309"/>
      <c r="H216" s="294"/>
      <c r="I216" s="294"/>
      <c r="J216" s="294"/>
      <c r="K216" s="294"/>
      <c r="L216" s="317"/>
      <c r="M216" s="317"/>
      <c r="N216" s="317"/>
      <c r="O216" s="317"/>
      <c r="P216" s="317"/>
      <c r="Q216" s="317"/>
      <c r="R216" s="317"/>
      <c r="S216" s="317"/>
      <c r="T216" s="317"/>
    </row>
    <row r="217" spans="1:20" s="318" customFormat="1" x14ac:dyDescent="0.3">
      <c r="A217" s="289"/>
      <c r="B217" s="308"/>
      <c r="C217" s="308"/>
      <c r="D217" s="308"/>
      <c r="E217" s="309"/>
      <c r="F217" s="309"/>
      <c r="G217" s="309"/>
      <c r="H217" s="294"/>
      <c r="I217" s="294"/>
      <c r="J217" s="294"/>
      <c r="K217" s="294"/>
      <c r="L217" s="317"/>
      <c r="M217" s="317"/>
      <c r="N217" s="317"/>
      <c r="O217" s="317"/>
      <c r="P217" s="317"/>
      <c r="Q217" s="317"/>
      <c r="R217" s="317"/>
      <c r="S217" s="317"/>
      <c r="T217" s="317"/>
    </row>
    <row r="218" spans="1:20" s="318" customFormat="1" x14ac:dyDescent="0.3">
      <c r="A218" s="289"/>
      <c r="B218" s="308"/>
      <c r="C218" s="308"/>
      <c r="D218" s="308"/>
      <c r="E218" s="309"/>
      <c r="F218" s="309"/>
      <c r="G218" s="309"/>
      <c r="H218" s="294"/>
      <c r="I218" s="294"/>
      <c r="J218" s="294"/>
      <c r="K218" s="294"/>
      <c r="L218" s="317"/>
      <c r="M218" s="317"/>
      <c r="N218" s="317"/>
      <c r="O218" s="317"/>
      <c r="P218" s="317"/>
      <c r="Q218" s="317"/>
      <c r="R218" s="317"/>
      <c r="S218" s="317"/>
      <c r="T218" s="317"/>
    </row>
    <row r="219" spans="1:20" s="318" customFormat="1" x14ac:dyDescent="0.3">
      <c r="A219" s="289"/>
      <c r="B219" s="308"/>
      <c r="C219" s="308"/>
      <c r="D219" s="308"/>
      <c r="E219" s="309"/>
      <c r="F219" s="309"/>
      <c r="G219" s="309"/>
      <c r="H219" s="294"/>
      <c r="I219" s="294"/>
      <c r="J219" s="294"/>
      <c r="K219" s="294"/>
      <c r="L219" s="317"/>
      <c r="M219" s="317"/>
      <c r="N219" s="317"/>
      <c r="O219" s="317"/>
      <c r="P219" s="317"/>
      <c r="Q219" s="317"/>
      <c r="R219" s="317"/>
      <c r="S219" s="317"/>
      <c r="T219" s="317"/>
    </row>
    <row r="220" spans="1:20" s="318" customFormat="1" x14ac:dyDescent="0.3">
      <c r="A220" s="289"/>
      <c r="B220" s="308"/>
      <c r="C220" s="308"/>
      <c r="D220" s="308"/>
      <c r="E220" s="309"/>
      <c r="F220" s="309"/>
      <c r="G220" s="309"/>
      <c r="H220" s="294"/>
      <c r="I220" s="294"/>
      <c r="J220" s="294"/>
      <c r="K220" s="294"/>
      <c r="L220" s="317"/>
      <c r="M220" s="317"/>
      <c r="N220" s="317"/>
      <c r="O220" s="317"/>
      <c r="P220" s="317"/>
      <c r="Q220" s="317"/>
      <c r="R220" s="317"/>
      <c r="S220" s="317"/>
      <c r="T220" s="317"/>
    </row>
    <row r="221" spans="1:20" s="318" customFormat="1" x14ac:dyDescent="0.3">
      <c r="A221" s="289"/>
      <c r="B221" s="308"/>
      <c r="C221" s="308"/>
      <c r="D221" s="308"/>
      <c r="E221" s="309"/>
      <c r="F221" s="309"/>
      <c r="G221" s="309"/>
      <c r="H221" s="294"/>
      <c r="I221" s="294"/>
      <c r="J221" s="294"/>
      <c r="K221" s="294"/>
      <c r="L221" s="317"/>
      <c r="M221" s="317"/>
      <c r="N221" s="317"/>
      <c r="O221" s="317"/>
      <c r="P221" s="317"/>
      <c r="Q221" s="317"/>
      <c r="R221" s="317"/>
      <c r="S221" s="317"/>
      <c r="T221" s="317"/>
    </row>
    <row r="222" spans="1:20" s="318" customFormat="1" x14ac:dyDescent="0.3">
      <c r="A222" s="289"/>
      <c r="B222" s="308"/>
      <c r="C222" s="308"/>
      <c r="D222" s="308"/>
      <c r="E222" s="309"/>
      <c r="F222" s="309"/>
      <c r="G222" s="309"/>
      <c r="H222" s="294"/>
      <c r="I222" s="294"/>
      <c r="J222" s="294"/>
      <c r="K222" s="294"/>
      <c r="L222" s="317"/>
      <c r="M222" s="317"/>
      <c r="N222" s="317"/>
      <c r="O222" s="317"/>
      <c r="P222" s="317"/>
      <c r="Q222" s="317"/>
      <c r="R222" s="317"/>
      <c r="S222" s="317"/>
      <c r="T222" s="317"/>
    </row>
    <row r="223" spans="1:20" s="318" customFormat="1" x14ac:dyDescent="0.3">
      <c r="A223" s="289"/>
      <c r="B223" s="308"/>
      <c r="C223" s="308"/>
      <c r="D223" s="308"/>
      <c r="E223" s="309"/>
      <c r="F223" s="309"/>
      <c r="G223" s="309"/>
      <c r="H223" s="294"/>
      <c r="I223" s="294"/>
      <c r="J223" s="294"/>
      <c r="K223" s="294"/>
      <c r="L223" s="317"/>
      <c r="M223" s="317"/>
      <c r="N223" s="317"/>
      <c r="O223" s="317"/>
      <c r="P223" s="317"/>
      <c r="Q223" s="317"/>
      <c r="R223" s="317"/>
      <c r="S223" s="317"/>
      <c r="T223" s="317"/>
    </row>
    <row r="224" spans="1:20" s="318" customFormat="1" x14ac:dyDescent="0.3">
      <c r="A224" s="289"/>
      <c r="B224" s="308"/>
      <c r="C224" s="308"/>
      <c r="D224" s="308"/>
      <c r="E224" s="309"/>
      <c r="F224" s="309"/>
      <c r="G224" s="309"/>
      <c r="H224" s="294"/>
      <c r="I224" s="294"/>
      <c r="J224" s="294"/>
      <c r="K224" s="294"/>
      <c r="L224" s="317"/>
      <c r="M224" s="317"/>
      <c r="N224" s="317"/>
      <c r="O224" s="317"/>
      <c r="P224" s="317"/>
      <c r="Q224" s="317"/>
      <c r="R224" s="317"/>
      <c r="S224" s="317"/>
      <c r="T224" s="317"/>
    </row>
    <row r="225" spans="1:20" s="318" customFormat="1" x14ac:dyDescent="0.3">
      <c r="A225" s="289"/>
      <c r="B225" s="308"/>
      <c r="C225" s="308"/>
      <c r="D225" s="308"/>
      <c r="E225" s="309"/>
      <c r="F225" s="309"/>
      <c r="G225" s="309"/>
      <c r="H225" s="294"/>
      <c r="I225" s="294"/>
      <c r="J225" s="294"/>
      <c r="K225" s="294"/>
      <c r="L225" s="317"/>
      <c r="M225" s="317"/>
      <c r="N225" s="317"/>
      <c r="O225" s="317"/>
      <c r="P225" s="317"/>
      <c r="Q225" s="317"/>
      <c r="R225" s="317"/>
      <c r="S225" s="317"/>
      <c r="T225" s="317"/>
    </row>
    <row r="226" spans="1:20" s="318" customFormat="1" x14ac:dyDescent="0.3">
      <c r="A226" s="289"/>
      <c r="B226" s="308"/>
      <c r="C226" s="308"/>
      <c r="D226" s="308"/>
      <c r="E226" s="309"/>
      <c r="F226" s="309"/>
      <c r="G226" s="309"/>
      <c r="H226" s="294"/>
      <c r="I226" s="294"/>
      <c r="J226" s="294"/>
      <c r="K226" s="294"/>
      <c r="L226" s="317"/>
      <c r="M226" s="317"/>
      <c r="N226" s="317"/>
      <c r="O226" s="317"/>
      <c r="P226" s="317"/>
      <c r="Q226" s="317"/>
      <c r="R226" s="317"/>
      <c r="S226" s="317"/>
      <c r="T226" s="317"/>
    </row>
    <row r="227" spans="1:20" s="318" customFormat="1" x14ac:dyDescent="0.3">
      <c r="A227" s="289"/>
      <c r="B227" s="308"/>
      <c r="C227" s="308"/>
      <c r="D227" s="308"/>
      <c r="E227" s="309"/>
      <c r="F227" s="309"/>
      <c r="G227" s="309"/>
      <c r="H227" s="294"/>
      <c r="I227" s="294"/>
      <c r="J227" s="294"/>
      <c r="K227" s="294"/>
      <c r="L227" s="317"/>
      <c r="M227" s="317"/>
      <c r="N227" s="317"/>
      <c r="O227" s="317"/>
      <c r="P227" s="317"/>
      <c r="Q227" s="317"/>
      <c r="R227" s="317"/>
      <c r="S227" s="317"/>
      <c r="T227" s="317"/>
    </row>
    <row r="228" spans="1:20" s="318" customFormat="1" x14ac:dyDescent="0.3">
      <c r="A228" s="289"/>
      <c r="B228" s="308"/>
      <c r="C228" s="308"/>
      <c r="D228" s="308"/>
      <c r="E228" s="309"/>
      <c r="F228" s="309"/>
      <c r="G228" s="309"/>
      <c r="H228" s="294"/>
      <c r="I228" s="294"/>
      <c r="J228" s="294"/>
      <c r="K228" s="294"/>
      <c r="L228" s="317"/>
      <c r="M228" s="317"/>
      <c r="N228" s="317"/>
      <c r="O228" s="317"/>
      <c r="P228" s="317"/>
      <c r="Q228" s="317"/>
      <c r="R228" s="317"/>
      <c r="S228" s="317"/>
      <c r="T228" s="317"/>
    </row>
    <row r="229" spans="1:20" s="318" customFormat="1" x14ac:dyDescent="0.3">
      <c r="A229" s="289"/>
      <c r="B229" s="308"/>
      <c r="C229" s="308"/>
      <c r="D229" s="308"/>
      <c r="E229" s="309"/>
      <c r="F229" s="309"/>
      <c r="G229" s="309"/>
      <c r="H229" s="294"/>
      <c r="I229" s="294"/>
      <c r="J229" s="294"/>
      <c r="K229" s="294"/>
      <c r="L229" s="317"/>
      <c r="M229" s="317"/>
      <c r="N229" s="317"/>
      <c r="O229" s="317"/>
      <c r="P229" s="317"/>
      <c r="Q229" s="317"/>
      <c r="R229" s="317"/>
      <c r="S229" s="317"/>
      <c r="T229" s="317"/>
    </row>
    <row r="230" spans="1:20" s="318" customFormat="1" x14ac:dyDescent="0.3">
      <c r="A230" s="289"/>
      <c r="B230" s="308"/>
      <c r="C230" s="308"/>
      <c r="D230" s="308"/>
      <c r="E230" s="309"/>
      <c r="F230" s="309"/>
      <c r="G230" s="309"/>
      <c r="H230" s="294"/>
      <c r="I230" s="294"/>
      <c r="J230" s="294"/>
      <c r="K230" s="294"/>
      <c r="L230" s="317"/>
      <c r="M230" s="317"/>
      <c r="N230" s="317"/>
      <c r="O230" s="317"/>
      <c r="P230" s="317"/>
      <c r="Q230" s="317"/>
      <c r="R230" s="317"/>
      <c r="S230" s="317"/>
      <c r="T230" s="317"/>
    </row>
    <row r="231" spans="1:20" s="318" customFormat="1" x14ac:dyDescent="0.3">
      <c r="A231" s="289"/>
      <c r="B231" s="308"/>
      <c r="C231" s="308"/>
      <c r="D231" s="308"/>
      <c r="E231" s="309"/>
      <c r="F231" s="309"/>
      <c r="G231" s="309"/>
      <c r="H231" s="294"/>
      <c r="I231" s="294"/>
      <c r="J231" s="294"/>
      <c r="K231" s="294"/>
      <c r="L231" s="317"/>
      <c r="M231" s="317"/>
      <c r="N231" s="317"/>
      <c r="O231" s="317"/>
      <c r="P231" s="317"/>
      <c r="Q231" s="317"/>
      <c r="R231" s="317"/>
      <c r="S231" s="317"/>
      <c r="T231" s="317"/>
    </row>
    <row r="232" spans="1:20" s="318" customFormat="1" x14ac:dyDescent="0.3">
      <c r="A232" s="289"/>
      <c r="B232" s="308"/>
      <c r="C232" s="308"/>
      <c r="D232" s="308"/>
      <c r="E232" s="309"/>
      <c r="F232" s="309"/>
      <c r="G232" s="309"/>
      <c r="H232" s="294"/>
      <c r="I232" s="294"/>
      <c r="J232" s="294"/>
      <c r="K232" s="294"/>
      <c r="L232" s="317"/>
      <c r="M232" s="317"/>
      <c r="N232" s="317"/>
      <c r="O232" s="317"/>
      <c r="P232" s="317"/>
      <c r="Q232" s="317"/>
      <c r="R232" s="317"/>
      <c r="S232" s="317"/>
      <c r="T232" s="317"/>
    </row>
    <row r="233" spans="1:20" s="318" customFormat="1" x14ac:dyDescent="0.3">
      <c r="A233" s="289"/>
      <c r="B233" s="308"/>
      <c r="C233" s="308"/>
      <c r="D233" s="308"/>
      <c r="E233" s="309"/>
      <c r="F233" s="309"/>
      <c r="G233" s="309"/>
      <c r="H233" s="294"/>
      <c r="I233" s="294"/>
      <c r="J233" s="294"/>
      <c r="K233" s="294"/>
      <c r="L233" s="317"/>
      <c r="M233" s="317"/>
      <c r="N233" s="317"/>
      <c r="O233" s="317"/>
      <c r="P233" s="317"/>
      <c r="Q233" s="317"/>
      <c r="R233" s="317"/>
      <c r="S233" s="317"/>
      <c r="T233" s="317"/>
    </row>
    <row r="234" spans="1:20" s="318" customFormat="1" x14ac:dyDescent="0.3">
      <c r="A234" s="289"/>
      <c r="B234" s="308"/>
      <c r="C234" s="308"/>
      <c r="D234" s="308"/>
      <c r="E234" s="309"/>
      <c r="F234" s="309"/>
      <c r="G234" s="309"/>
      <c r="H234" s="294"/>
      <c r="I234" s="294"/>
      <c r="J234" s="294"/>
      <c r="K234" s="294"/>
      <c r="L234" s="317"/>
      <c r="M234" s="317"/>
      <c r="N234" s="317"/>
      <c r="O234" s="317"/>
      <c r="P234" s="317"/>
      <c r="Q234" s="317"/>
      <c r="R234" s="317"/>
      <c r="S234" s="317"/>
      <c r="T234" s="317"/>
    </row>
    <row r="235" spans="1:20" s="318" customFormat="1" x14ac:dyDescent="0.3">
      <c r="A235" s="289"/>
      <c r="B235" s="308"/>
      <c r="C235" s="308"/>
      <c r="D235" s="308"/>
      <c r="E235" s="309"/>
      <c r="F235" s="309"/>
      <c r="G235" s="309"/>
      <c r="H235" s="294"/>
      <c r="I235" s="294"/>
      <c r="J235" s="294"/>
      <c r="K235" s="294"/>
      <c r="L235" s="317"/>
      <c r="M235" s="317"/>
      <c r="N235" s="317"/>
      <c r="O235" s="317"/>
      <c r="P235" s="317"/>
      <c r="Q235" s="317"/>
      <c r="R235" s="317"/>
      <c r="S235" s="317"/>
      <c r="T235" s="317"/>
    </row>
    <row r="236" spans="1:20" s="318" customFormat="1" x14ac:dyDescent="0.3">
      <c r="A236" s="289"/>
      <c r="B236" s="308"/>
      <c r="C236" s="308"/>
      <c r="D236" s="308"/>
      <c r="E236" s="309"/>
      <c r="F236" s="309"/>
      <c r="G236" s="309"/>
      <c r="H236" s="294"/>
      <c r="I236" s="294"/>
      <c r="J236" s="294"/>
      <c r="K236" s="294"/>
      <c r="L236" s="317"/>
      <c r="M236" s="317"/>
      <c r="N236" s="317"/>
      <c r="O236" s="317"/>
      <c r="P236" s="317"/>
      <c r="Q236" s="317"/>
      <c r="R236" s="317"/>
      <c r="S236" s="317"/>
      <c r="T236" s="317"/>
    </row>
    <row r="237" spans="1:20" s="318" customFormat="1" x14ac:dyDescent="0.3">
      <c r="A237" s="289"/>
      <c r="B237" s="308"/>
      <c r="C237" s="308"/>
      <c r="D237" s="308"/>
      <c r="E237" s="309"/>
      <c r="F237" s="309"/>
      <c r="G237" s="309"/>
      <c r="H237" s="294"/>
      <c r="I237" s="294"/>
      <c r="J237" s="294"/>
      <c r="K237" s="294"/>
      <c r="L237" s="317"/>
      <c r="M237" s="317"/>
      <c r="N237" s="317"/>
      <c r="O237" s="317"/>
      <c r="P237" s="317"/>
      <c r="Q237" s="317"/>
      <c r="R237" s="317"/>
      <c r="S237" s="317"/>
      <c r="T237" s="317"/>
    </row>
    <row r="238" spans="1:20" s="318" customFormat="1" x14ac:dyDescent="0.3">
      <c r="A238" s="289"/>
      <c r="B238" s="308"/>
      <c r="C238" s="308"/>
      <c r="D238" s="308"/>
      <c r="E238" s="309"/>
      <c r="F238" s="309"/>
      <c r="G238" s="309"/>
      <c r="H238" s="294"/>
      <c r="I238" s="294"/>
      <c r="J238" s="294"/>
      <c r="K238" s="294"/>
      <c r="L238" s="317"/>
      <c r="M238" s="317"/>
      <c r="N238" s="317"/>
      <c r="O238" s="317"/>
      <c r="P238" s="317"/>
      <c r="Q238" s="317"/>
      <c r="R238" s="317"/>
      <c r="S238" s="317"/>
      <c r="T238" s="317"/>
    </row>
    <row r="239" spans="1:20" s="318" customFormat="1" x14ac:dyDescent="0.3">
      <c r="A239" s="289"/>
      <c r="B239" s="308"/>
      <c r="C239" s="308"/>
      <c r="D239" s="308"/>
      <c r="E239" s="309"/>
      <c r="F239" s="309"/>
      <c r="G239" s="309"/>
      <c r="H239" s="294"/>
      <c r="I239" s="294"/>
      <c r="J239" s="294"/>
      <c r="K239" s="294"/>
      <c r="L239" s="317"/>
      <c r="M239" s="317"/>
      <c r="N239" s="317"/>
      <c r="O239" s="317"/>
      <c r="P239" s="317"/>
      <c r="Q239" s="317"/>
      <c r="R239" s="317"/>
      <c r="S239" s="317"/>
      <c r="T239" s="317"/>
    </row>
    <row r="240" spans="1:20" s="318" customFormat="1" x14ac:dyDescent="0.3">
      <c r="A240" s="289"/>
      <c r="B240" s="308"/>
      <c r="C240" s="308"/>
      <c r="D240" s="308"/>
      <c r="E240" s="309"/>
      <c r="F240" s="309"/>
      <c r="G240" s="309"/>
      <c r="H240" s="294"/>
      <c r="I240" s="294"/>
      <c r="J240" s="294"/>
      <c r="K240" s="294"/>
      <c r="L240" s="317"/>
      <c r="M240" s="317"/>
      <c r="N240" s="317"/>
      <c r="O240" s="317"/>
      <c r="P240" s="317"/>
      <c r="Q240" s="317"/>
      <c r="R240" s="317"/>
      <c r="S240" s="317"/>
      <c r="T240" s="317"/>
    </row>
    <row r="241" spans="1:20" s="318" customFormat="1" x14ac:dyDescent="0.3">
      <c r="A241" s="289"/>
      <c r="B241" s="308"/>
      <c r="C241" s="308"/>
      <c r="D241" s="308"/>
      <c r="E241" s="309"/>
      <c r="F241" s="309"/>
      <c r="G241" s="309"/>
      <c r="H241" s="294"/>
      <c r="I241" s="294"/>
      <c r="J241" s="294"/>
      <c r="K241" s="294"/>
      <c r="L241" s="317"/>
      <c r="M241" s="317"/>
      <c r="N241" s="317"/>
      <c r="O241" s="317"/>
      <c r="P241" s="317"/>
      <c r="Q241" s="317"/>
      <c r="R241" s="317"/>
      <c r="S241" s="317"/>
      <c r="T241" s="317"/>
    </row>
    <row r="242" spans="1:20" s="318" customFormat="1" x14ac:dyDescent="0.3">
      <c r="A242" s="289"/>
      <c r="B242" s="308"/>
      <c r="C242" s="308"/>
      <c r="D242" s="308"/>
      <c r="E242" s="309"/>
      <c r="F242" s="309"/>
      <c r="G242" s="309"/>
      <c r="H242" s="294"/>
      <c r="I242" s="294"/>
      <c r="J242" s="294"/>
      <c r="K242" s="294"/>
      <c r="L242" s="317"/>
      <c r="M242" s="317"/>
      <c r="N242" s="317"/>
      <c r="O242" s="317"/>
      <c r="P242" s="317"/>
      <c r="Q242" s="317"/>
      <c r="R242" s="317"/>
      <c r="S242" s="317"/>
      <c r="T242" s="317"/>
    </row>
    <row r="243" spans="1:20" s="318" customFormat="1" x14ac:dyDescent="0.3">
      <c r="A243" s="289"/>
      <c r="B243" s="308"/>
      <c r="C243" s="308"/>
      <c r="D243" s="308"/>
      <c r="E243" s="309"/>
      <c r="F243" s="309"/>
      <c r="G243" s="309"/>
      <c r="H243" s="294"/>
      <c r="I243" s="294"/>
      <c r="J243" s="294"/>
      <c r="K243" s="294"/>
      <c r="L243" s="317"/>
      <c r="M243" s="317"/>
      <c r="N243" s="317"/>
      <c r="O243" s="317"/>
      <c r="P243" s="317"/>
      <c r="Q243" s="317"/>
      <c r="R243" s="317"/>
      <c r="S243" s="317"/>
      <c r="T243" s="317"/>
    </row>
    <row r="244" spans="1:20" s="318" customFormat="1" x14ac:dyDescent="0.3">
      <c r="A244" s="289"/>
      <c r="B244" s="308"/>
      <c r="C244" s="308"/>
      <c r="D244" s="308"/>
      <c r="E244" s="309"/>
      <c r="F244" s="309"/>
      <c r="G244" s="309"/>
      <c r="H244" s="294"/>
      <c r="I244" s="294"/>
      <c r="J244" s="294"/>
      <c r="K244" s="294"/>
      <c r="L244" s="317"/>
      <c r="M244" s="317"/>
      <c r="N244" s="317"/>
      <c r="O244" s="317"/>
      <c r="P244" s="317"/>
      <c r="Q244" s="317"/>
      <c r="R244" s="317"/>
      <c r="S244" s="317"/>
      <c r="T244" s="317"/>
    </row>
    <row r="245" spans="1:20" s="318" customFormat="1" x14ac:dyDescent="0.3">
      <c r="A245" s="289"/>
      <c r="B245" s="308"/>
      <c r="C245" s="308"/>
      <c r="D245" s="308"/>
      <c r="E245" s="309"/>
      <c r="F245" s="309"/>
      <c r="G245" s="309"/>
      <c r="H245" s="294"/>
      <c r="I245" s="294"/>
      <c r="J245" s="294"/>
      <c r="K245" s="294"/>
      <c r="L245" s="317"/>
      <c r="M245" s="317"/>
      <c r="N245" s="317"/>
      <c r="O245" s="317"/>
      <c r="P245" s="317"/>
      <c r="Q245" s="317"/>
      <c r="R245" s="317"/>
      <c r="S245" s="317"/>
      <c r="T245" s="317"/>
    </row>
    <row r="246" spans="1:20" s="318" customFormat="1" x14ac:dyDescent="0.3">
      <c r="A246" s="289"/>
      <c r="B246" s="308"/>
      <c r="C246" s="308"/>
      <c r="D246" s="308"/>
      <c r="E246" s="309"/>
      <c r="F246" s="309"/>
      <c r="G246" s="309"/>
      <c r="H246" s="294"/>
      <c r="I246" s="294"/>
      <c r="J246" s="294"/>
      <c r="K246" s="294"/>
      <c r="L246" s="317"/>
      <c r="M246" s="317"/>
      <c r="N246" s="317"/>
      <c r="O246" s="317"/>
      <c r="P246" s="317"/>
      <c r="Q246" s="317"/>
      <c r="R246" s="317"/>
      <c r="S246" s="317"/>
      <c r="T246" s="317"/>
    </row>
    <row r="247" spans="1:20" s="318" customFormat="1" x14ac:dyDescent="0.3">
      <c r="A247" s="289"/>
      <c r="B247" s="308"/>
      <c r="C247" s="308"/>
      <c r="D247" s="308"/>
      <c r="E247" s="309"/>
      <c r="F247" s="309"/>
      <c r="G247" s="309"/>
      <c r="H247" s="294"/>
      <c r="I247" s="294"/>
      <c r="J247" s="294"/>
      <c r="K247" s="294"/>
      <c r="L247" s="317"/>
      <c r="M247" s="317"/>
      <c r="N247" s="317"/>
      <c r="O247" s="317"/>
      <c r="P247" s="317"/>
      <c r="Q247" s="317"/>
      <c r="R247" s="317"/>
      <c r="S247" s="317"/>
      <c r="T247" s="317"/>
    </row>
    <row r="248" spans="1:20" s="318" customFormat="1" x14ac:dyDescent="0.3">
      <c r="A248" s="289"/>
      <c r="B248" s="308"/>
      <c r="C248" s="308"/>
      <c r="D248" s="308"/>
      <c r="E248" s="309"/>
      <c r="F248" s="309"/>
      <c r="G248" s="309"/>
      <c r="H248" s="294"/>
      <c r="I248" s="294"/>
      <c r="J248" s="294"/>
      <c r="K248" s="294"/>
      <c r="L248" s="317"/>
      <c r="M248" s="317"/>
      <c r="N248" s="317"/>
      <c r="O248" s="317"/>
      <c r="P248" s="317"/>
      <c r="Q248" s="317"/>
      <c r="R248" s="317"/>
      <c r="S248" s="317"/>
      <c r="T248" s="317"/>
    </row>
    <row r="249" spans="1:20" s="318" customFormat="1" x14ac:dyDescent="0.3">
      <c r="A249" s="289"/>
      <c r="B249" s="308"/>
      <c r="C249" s="308"/>
      <c r="D249" s="308"/>
      <c r="E249" s="309"/>
      <c r="F249" s="309"/>
      <c r="G249" s="309"/>
      <c r="H249" s="294"/>
      <c r="I249" s="294"/>
      <c r="J249" s="294"/>
      <c r="K249" s="294"/>
      <c r="L249" s="317"/>
      <c r="M249" s="317"/>
      <c r="N249" s="317"/>
      <c r="O249" s="317"/>
      <c r="P249" s="317"/>
      <c r="Q249" s="317"/>
      <c r="R249" s="317"/>
      <c r="S249" s="317"/>
      <c r="T249" s="317"/>
    </row>
    <row r="250" spans="1:20" s="318" customFormat="1" x14ac:dyDescent="0.3">
      <c r="A250" s="289"/>
      <c r="B250" s="308"/>
      <c r="C250" s="308"/>
      <c r="D250" s="308"/>
      <c r="E250" s="309"/>
      <c r="F250" s="309"/>
      <c r="G250" s="309"/>
      <c r="H250" s="294"/>
      <c r="I250" s="294"/>
      <c r="J250" s="294"/>
      <c r="K250" s="294"/>
      <c r="L250" s="317"/>
      <c r="M250" s="317"/>
      <c r="N250" s="317"/>
      <c r="O250" s="317"/>
      <c r="P250" s="317"/>
      <c r="Q250" s="317"/>
      <c r="R250" s="317"/>
      <c r="S250" s="317"/>
      <c r="T250" s="317"/>
    </row>
    <row r="251" spans="1:20" s="318" customFormat="1" x14ac:dyDescent="0.3">
      <c r="A251" s="289"/>
      <c r="B251" s="308"/>
      <c r="C251" s="308"/>
      <c r="D251" s="308"/>
      <c r="E251" s="309"/>
      <c r="F251" s="309"/>
      <c r="G251" s="309"/>
      <c r="H251" s="294"/>
      <c r="I251" s="294"/>
      <c r="J251" s="294"/>
      <c r="K251" s="294"/>
      <c r="L251" s="317"/>
      <c r="M251" s="317"/>
      <c r="N251" s="317"/>
      <c r="O251" s="317"/>
      <c r="P251" s="317"/>
      <c r="Q251" s="317"/>
      <c r="R251" s="317"/>
      <c r="S251" s="317"/>
      <c r="T251" s="317"/>
    </row>
    <row r="252" spans="1:20" s="318" customFormat="1" x14ac:dyDescent="0.3">
      <c r="A252" s="289"/>
      <c r="B252" s="308"/>
      <c r="C252" s="308"/>
      <c r="D252" s="308"/>
      <c r="E252" s="309"/>
      <c r="F252" s="309"/>
      <c r="G252" s="309"/>
      <c r="H252" s="294"/>
      <c r="I252" s="294"/>
      <c r="J252" s="294"/>
      <c r="K252" s="294"/>
      <c r="L252" s="317"/>
      <c r="M252" s="317"/>
      <c r="N252" s="317"/>
      <c r="O252" s="317"/>
      <c r="P252" s="317"/>
      <c r="Q252" s="317"/>
      <c r="R252" s="317"/>
      <c r="S252" s="317"/>
      <c r="T252" s="317"/>
    </row>
    <row r="253" spans="1:20" s="318" customFormat="1" x14ac:dyDescent="0.3">
      <c r="A253" s="289"/>
      <c r="B253" s="308"/>
      <c r="C253" s="308"/>
      <c r="D253" s="308"/>
      <c r="E253" s="309"/>
      <c r="F253" s="309"/>
      <c r="G253" s="309"/>
      <c r="H253" s="294"/>
      <c r="I253" s="294"/>
      <c r="J253" s="294"/>
      <c r="K253" s="294"/>
      <c r="L253" s="317"/>
      <c r="M253" s="317"/>
      <c r="N253" s="317"/>
      <c r="O253" s="317"/>
      <c r="P253" s="317"/>
      <c r="Q253" s="317"/>
      <c r="R253" s="317"/>
      <c r="S253" s="317"/>
      <c r="T253" s="317"/>
    </row>
    <row r="254" spans="1:20" s="318" customFormat="1" x14ac:dyDescent="0.3">
      <c r="A254" s="289"/>
      <c r="B254" s="308"/>
      <c r="C254" s="308"/>
      <c r="D254" s="308"/>
      <c r="E254" s="309"/>
      <c r="F254" s="309"/>
      <c r="G254" s="309"/>
      <c r="H254" s="294"/>
      <c r="I254" s="294"/>
      <c r="J254" s="294"/>
      <c r="K254" s="294"/>
      <c r="L254" s="317"/>
      <c r="M254" s="317"/>
      <c r="N254" s="317"/>
      <c r="O254" s="317"/>
      <c r="P254" s="317"/>
      <c r="Q254" s="317"/>
      <c r="R254" s="317"/>
      <c r="S254" s="317"/>
      <c r="T254" s="317"/>
    </row>
    <row r="255" spans="1:20" s="318" customFormat="1" x14ac:dyDescent="0.3">
      <c r="A255" s="289"/>
      <c r="B255" s="308"/>
      <c r="C255" s="308"/>
      <c r="D255" s="308"/>
      <c r="E255" s="309"/>
      <c r="F255" s="309"/>
      <c r="G255" s="309"/>
      <c r="H255" s="294"/>
      <c r="I255" s="294"/>
      <c r="J255" s="294"/>
      <c r="K255" s="294"/>
      <c r="L255" s="317"/>
      <c r="M255" s="317"/>
      <c r="N255" s="317"/>
      <c r="O255" s="317"/>
      <c r="P255" s="317"/>
      <c r="Q255" s="317"/>
      <c r="R255" s="317"/>
      <c r="S255" s="317"/>
      <c r="T255" s="317"/>
    </row>
    <row r="256" spans="1:20" s="318" customFormat="1" x14ac:dyDescent="0.3">
      <c r="A256" s="289"/>
      <c r="B256" s="308"/>
      <c r="C256" s="308"/>
      <c r="D256" s="308"/>
      <c r="E256" s="309"/>
      <c r="F256" s="309"/>
      <c r="G256" s="309"/>
      <c r="H256" s="294"/>
      <c r="I256" s="294"/>
      <c r="J256" s="294"/>
      <c r="K256" s="294"/>
      <c r="L256" s="317"/>
      <c r="M256" s="317"/>
      <c r="N256" s="317"/>
      <c r="O256" s="317"/>
      <c r="P256" s="317"/>
      <c r="Q256" s="317"/>
      <c r="R256" s="317"/>
      <c r="S256" s="317"/>
      <c r="T256" s="317"/>
    </row>
    <row r="257" spans="1:20" s="318" customFormat="1" x14ac:dyDescent="0.3">
      <c r="A257" s="289"/>
      <c r="B257" s="308"/>
      <c r="C257" s="308"/>
      <c r="D257" s="308"/>
      <c r="E257" s="309"/>
      <c r="F257" s="309"/>
      <c r="G257" s="309"/>
      <c r="H257" s="294"/>
      <c r="I257" s="294"/>
      <c r="J257" s="294"/>
      <c r="K257" s="294"/>
      <c r="L257" s="317"/>
      <c r="M257" s="317"/>
      <c r="N257" s="317"/>
      <c r="O257" s="317"/>
      <c r="P257" s="317"/>
      <c r="Q257" s="317"/>
      <c r="R257" s="317"/>
      <c r="S257" s="317"/>
      <c r="T257" s="317"/>
    </row>
    <row r="258" spans="1:20" s="318" customFormat="1" x14ac:dyDescent="0.3">
      <c r="A258" s="289"/>
      <c r="B258" s="308"/>
      <c r="C258" s="308"/>
      <c r="D258" s="308"/>
      <c r="E258" s="309"/>
      <c r="F258" s="309"/>
      <c r="G258" s="309"/>
      <c r="H258" s="294"/>
      <c r="I258" s="294"/>
      <c r="J258" s="294"/>
      <c r="K258" s="294"/>
      <c r="L258" s="317"/>
      <c r="M258" s="317"/>
      <c r="N258" s="317"/>
      <c r="O258" s="317"/>
      <c r="P258" s="317"/>
      <c r="Q258" s="317"/>
      <c r="R258" s="317"/>
      <c r="S258" s="317"/>
      <c r="T258" s="317"/>
    </row>
    <row r="259" spans="1:20" s="318" customFormat="1" x14ac:dyDescent="0.3">
      <c r="A259" s="289"/>
      <c r="B259" s="308"/>
      <c r="C259" s="308"/>
      <c r="D259" s="308"/>
      <c r="E259" s="309"/>
      <c r="F259" s="309"/>
      <c r="G259" s="309"/>
      <c r="H259" s="294"/>
      <c r="I259" s="294"/>
      <c r="J259" s="294"/>
      <c r="K259" s="294"/>
      <c r="L259" s="317"/>
      <c r="M259" s="317"/>
      <c r="N259" s="317"/>
      <c r="O259" s="317"/>
      <c r="P259" s="317"/>
      <c r="Q259" s="317"/>
      <c r="R259" s="317"/>
      <c r="S259" s="317"/>
      <c r="T259" s="317"/>
    </row>
    <row r="260" spans="1:20" s="318" customFormat="1" x14ac:dyDescent="0.3">
      <c r="A260" s="289"/>
      <c r="B260" s="308"/>
      <c r="C260" s="308"/>
      <c r="D260" s="308"/>
      <c r="E260" s="309"/>
      <c r="F260" s="309"/>
      <c r="G260" s="309"/>
      <c r="H260" s="294"/>
      <c r="I260" s="294"/>
      <c r="J260" s="294"/>
      <c r="K260" s="294"/>
      <c r="L260" s="317"/>
      <c r="M260" s="317"/>
      <c r="N260" s="317"/>
      <c r="O260" s="317"/>
      <c r="P260" s="317"/>
      <c r="Q260" s="317"/>
      <c r="R260" s="317"/>
      <c r="S260" s="317"/>
      <c r="T260" s="317"/>
    </row>
    <row r="261" spans="1:20" s="318" customFormat="1" x14ac:dyDescent="0.3">
      <c r="A261" s="289"/>
      <c r="B261" s="308"/>
      <c r="C261" s="308"/>
      <c r="D261" s="308"/>
      <c r="E261" s="309"/>
      <c r="F261" s="309"/>
      <c r="G261" s="309"/>
      <c r="H261" s="294"/>
      <c r="I261" s="294"/>
      <c r="J261" s="294"/>
      <c r="K261" s="294"/>
      <c r="L261" s="317"/>
      <c r="M261" s="317"/>
      <c r="N261" s="317"/>
      <c r="O261" s="317"/>
      <c r="P261" s="317"/>
      <c r="Q261" s="317"/>
      <c r="R261" s="317"/>
      <c r="S261" s="317"/>
      <c r="T261" s="317"/>
    </row>
    <row r="262" spans="1:20" s="318" customFormat="1" x14ac:dyDescent="0.3">
      <c r="A262" s="289"/>
      <c r="B262" s="308"/>
      <c r="C262" s="308"/>
      <c r="D262" s="308"/>
      <c r="E262" s="309"/>
      <c r="F262" s="309"/>
      <c r="G262" s="309"/>
      <c r="H262" s="294"/>
      <c r="I262" s="294"/>
      <c r="J262" s="294"/>
      <c r="K262" s="294"/>
      <c r="L262" s="317"/>
      <c r="M262" s="317"/>
      <c r="N262" s="317"/>
      <c r="O262" s="317"/>
      <c r="P262" s="317"/>
      <c r="Q262" s="317"/>
      <c r="R262" s="317"/>
      <c r="S262" s="317"/>
      <c r="T262" s="317"/>
    </row>
    <row r="263" spans="1:20" s="318" customFormat="1" x14ac:dyDescent="0.3">
      <c r="A263" s="289"/>
      <c r="B263" s="308"/>
      <c r="C263" s="308"/>
      <c r="D263" s="308"/>
      <c r="E263" s="309"/>
      <c r="F263" s="309"/>
      <c r="G263" s="309"/>
      <c r="H263" s="294"/>
      <c r="I263" s="294"/>
      <c r="J263" s="294"/>
      <c r="K263" s="294"/>
      <c r="L263" s="317"/>
      <c r="M263" s="317"/>
      <c r="N263" s="317"/>
      <c r="O263" s="317"/>
      <c r="P263" s="317"/>
      <c r="Q263" s="317"/>
      <c r="R263" s="317"/>
      <c r="S263" s="317"/>
      <c r="T263" s="317"/>
    </row>
    <row r="264" spans="1:20" s="318" customFormat="1" x14ac:dyDescent="0.3">
      <c r="A264" s="289"/>
      <c r="B264" s="308"/>
      <c r="C264" s="308"/>
      <c r="D264" s="308"/>
      <c r="E264" s="309"/>
      <c r="F264" s="309"/>
      <c r="G264" s="309"/>
      <c r="H264" s="294"/>
      <c r="I264" s="294"/>
      <c r="J264" s="294"/>
      <c r="K264" s="294"/>
      <c r="L264" s="317"/>
      <c r="M264" s="317"/>
      <c r="N264" s="317"/>
      <c r="O264" s="317"/>
      <c r="P264" s="317"/>
      <c r="Q264" s="317"/>
      <c r="R264" s="317"/>
      <c r="S264" s="317"/>
      <c r="T264" s="317"/>
    </row>
    <row r="265" spans="1:20" s="318" customFormat="1" x14ac:dyDescent="0.3">
      <c r="A265" s="289"/>
      <c r="B265" s="308"/>
      <c r="C265" s="308"/>
      <c r="D265" s="308"/>
      <c r="E265" s="309"/>
      <c r="F265" s="309"/>
      <c r="G265" s="309"/>
      <c r="H265" s="294"/>
      <c r="I265" s="294"/>
      <c r="J265" s="294"/>
      <c r="K265" s="294"/>
      <c r="L265" s="317"/>
      <c r="M265" s="317"/>
      <c r="N265" s="317"/>
      <c r="O265" s="317"/>
      <c r="P265" s="317"/>
      <c r="Q265" s="317"/>
      <c r="R265" s="317"/>
      <c r="S265" s="317"/>
      <c r="T265" s="317"/>
    </row>
    <row r="266" spans="1:20" s="318" customFormat="1" x14ac:dyDescent="0.3">
      <c r="A266" s="289"/>
      <c r="B266" s="308"/>
      <c r="C266" s="308"/>
      <c r="D266" s="308"/>
      <c r="E266" s="309"/>
      <c r="F266" s="309"/>
      <c r="G266" s="309"/>
      <c r="H266" s="294"/>
      <c r="I266" s="294"/>
      <c r="J266" s="294"/>
      <c r="K266" s="294"/>
      <c r="L266" s="317"/>
      <c r="M266" s="317"/>
      <c r="N266" s="317"/>
      <c r="O266" s="317"/>
      <c r="P266" s="317"/>
      <c r="Q266" s="317"/>
      <c r="R266" s="317"/>
      <c r="S266" s="317"/>
      <c r="T266" s="317"/>
    </row>
    <row r="267" spans="1:20" s="318" customFormat="1" x14ac:dyDescent="0.3">
      <c r="A267" s="289"/>
      <c r="B267" s="308"/>
      <c r="C267" s="308"/>
      <c r="D267" s="308"/>
      <c r="E267" s="309"/>
      <c r="F267" s="309"/>
      <c r="G267" s="309"/>
      <c r="H267" s="294"/>
      <c r="I267" s="294"/>
      <c r="J267" s="294"/>
      <c r="K267" s="294"/>
      <c r="L267" s="317"/>
      <c r="M267" s="317"/>
      <c r="N267" s="317"/>
      <c r="O267" s="317"/>
      <c r="P267" s="317"/>
      <c r="Q267" s="317"/>
      <c r="R267" s="317"/>
      <c r="S267" s="317"/>
      <c r="T267" s="317"/>
    </row>
    <row r="268" spans="1:20" s="318" customFormat="1" x14ac:dyDescent="0.3">
      <c r="A268" s="289"/>
      <c r="B268" s="308"/>
      <c r="C268" s="308"/>
      <c r="D268" s="308"/>
      <c r="E268" s="309"/>
      <c r="F268" s="309"/>
      <c r="G268" s="309"/>
      <c r="H268" s="294"/>
      <c r="I268" s="294"/>
      <c r="J268" s="294"/>
      <c r="K268" s="294"/>
      <c r="L268" s="317"/>
      <c r="M268" s="317"/>
      <c r="N268" s="317"/>
      <c r="O268" s="317"/>
      <c r="P268" s="317"/>
      <c r="Q268" s="317"/>
      <c r="R268" s="317"/>
      <c r="S268" s="317"/>
      <c r="T268" s="317"/>
    </row>
    <row r="269" spans="1:20" s="318" customFormat="1" x14ac:dyDescent="0.3">
      <c r="A269" s="289"/>
      <c r="B269" s="308"/>
      <c r="C269" s="308"/>
      <c r="D269" s="308"/>
      <c r="E269" s="309"/>
      <c r="F269" s="309"/>
      <c r="G269" s="309"/>
      <c r="H269" s="294"/>
      <c r="I269" s="294"/>
      <c r="J269" s="294"/>
      <c r="K269" s="294"/>
      <c r="L269" s="317"/>
      <c r="M269" s="317"/>
      <c r="N269" s="317"/>
      <c r="O269" s="317"/>
      <c r="P269" s="317"/>
      <c r="Q269" s="317"/>
      <c r="R269" s="317"/>
      <c r="S269" s="317"/>
      <c r="T269" s="317"/>
    </row>
    <row r="270" spans="1:20" s="318" customFormat="1" x14ac:dyDescent="0.3">
      <c r="A270" s="289"/>
      <c r="B270" s="308"/>
      <c r="C270" s="308"/>
      <c r="D270" s="308"/>
      <c r="E270" s="309"/>
      <c r="F270" s="309"/>
      <c r="G270" s="309"/>
      <c r="H270" s="294"/>
      <c r="I270" s="294"/>
      <c r="J270" s="294"/>
      <c r="K270" s="294"/>
      <c r="L270" s="317"/>
      <c r="M270" s="317"/>
      <c r="N270" s="317"/>
      <c r="O270" s="317"/>
      <c r="P270" s="317"/>
      <c r="Q270" s="317"/>
      <c r="R270" s="317"/>
      <c r="S270" s="317"/>
      <c r="T270" s="317"/>
    </row>
    <row r="271" spans="1:20" s="318" customFormat="1" x14ac:dyDescent="0.3">
      <c r="A271" s="289"/>
      <c r="B271" s="308"/>
      <c r="C271" s="308"/>
      <c r="D271" s="308"/>
      <c r="E271" s="309"/>
      <c r="F271" s="309"/>
      <c r="G271" s="309"/>
      <c r="H271" s="294"/>
      <c r="I271" s="294"/>
      <c r="J271" s="294"/>
      <c r="K271" s="294"/>
      <c r="L271" s="317"/>
      <c r="M271" s="317"/>
      <c r="N271" s="317"/>
      <c r="O271" s="317"/>
      <c r="P271" s="317"/>
      <c r="Q271" s="317"/>
      <c r="R271" s="317"/>
      <c r="S271" s="317"/>
      <c r="T271" s="317"/>
    </row>
  </sheetData>
  <mergeCells count="33">
    <mergeCell ref="AH8:AI8"/>
    <mergeCell ref="AJ8:AK8"/>
    <mergeCell ref="F1:I1"/>
    <mergeCell ref="L8:M8"/>
    <mergeCell ref="N8:O8"/>
    <mergeCell ref="P8:Q8"/>
    <mergeCell ref="R8:S8"/>
    <mergeCell ref="AB8:AC8"/>
    <mergeCell ref="AD8:AE8"/>
    <mergeCell ref="AF8:AG8"/>
    <mergeCell ref="T8:U8"/>
    <mergeCell ref="AF9:AG9"/>
    <mergeCell ref="L9:M9"/>
    <mergeCell ref="N9:O9"/>
    <mergeCell ref="P9:Q9"/>
    <mergeCell ref="R9:S9"/>
    <mergeCell ref="T9:U9"/>
    <mergeCell ref="AP9:AQ9"/>
    <mergeCell ref="AL8:AM8"/>
    <mergeCell ref="AN8:AO8"/>
    <mergeCell ref="V9:W9"/>
    <mergeCell ref="X9:Y9"/>
    <mergeCell ref="Z9:AA9"/>
    <mergeCell ref="AB9:AC9"/>
    <mergeCell ref="AD9:AE9"/>
    <mergeCell ref="AH9:AI9"/>
    <mergeCell ref="AJ9:AK9"/>
    <mergeCell ref="AL9:AM9"/>
    <mergeCell ref="AN9:AO9"/>
    <mergeCell ref="AP8:AQ8"/>
    <mergeCell ref="V8:W8"/>
    <mergeCell ref="X8:Y8"/>
    <mergeCell ref="Z8:AA8"/>
  </mergeCells>
  <hyperlinks>
    <hyperlink ref="F1" location="Tartalom_Index!A1" display="Vissza a Tartalomra / Return to the Index"/>
    <hyperlink ref="F1:I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1"/>
  <dimension ref="A1:W21"/>
  <sheetViews>
    <sheetView showGridLines="0" zoomScale="120" zoomScaleNormal="120" workbookViewId="0">
      <selection activeCell="J1" sqref="J1"/>
    </sheetView>
  </sheetViews>
  <sheetFormatPr defaultColWidth="8.5546875" defaultRowHeight="10.5" customHeight="1" x14ac:dyDescent="0.2"/>
  <cols>
    <col min="1" max="1" width="7.109375" style="320" bestFit="1" customWidth="1"/>
    <col min="2" max="2" width="13.5546875" style="320" customWidth="1"/>
    <col min="3" max="3" width="13.44140625" style="320" customWidth="1"/>
    <col min="4" max="4" width="16" style="320" customWidth="1"/>
    <col min="5" max="5" width="17.5546875" style="320" customWidth="1"/>
    <col min="6" max="6" width="7.88671875" style="322" customWidth="1"/>
    <col min="7" max="9" width="4.88671875" style="323" bestFit="1" customWidth="1"/>
    <col min="10" max="10" width="6.5546875" style="323" customWidth="1"/>
    <col min="11" max="15" width="4.88671875" style="323" bestFit="1" customWidth="1"/>
    <col min="16" max="18" width="4.88671875" style="322" bestFit="1" customWidth="1"/>
    <col min="19" max="19" width="7.33203125" style="326" customWidth="1"/>
    <col min="20" max="20" width="5.33203125" style="326" customWidth="1"/>
    <col min="21" max="21" width="5.5546875" style="322" customWidth="1"/>
    <col min="22" max="22" width="6.5546875" style="322" customWidth="1"/>
    <col min="23" max="23" width="8.5546875" style="322"/>
    <col min="24" max="16384" width="8.5546875" style="320"/>
  </cols>
  <sheetData>
    <row r="1" spans="1:22" ht="10.5" customHeight="1" x14ac:dyDescent="0.2">
      <c r="A1" s="2" t="s">
        <v>48</v>
      </c>
      <c r="B1" s="319" t="s">
        <v>361</v>
      </c>
      <c r="E1" s="321"/>
      <c r="I1" s="324"/>
      <c r="J1" s="188" t="s">
        <v>50</v>
      </c>
      <c r="K1" s="325"/>
      <c r="L1" s="325"/>
    </row>
    <row r="2" spans="1:22" ht="10.5" customHeight="1" x14ac:dyDescent="0.2">
      <c r="A2" s="2" t="s">
        <v>51</v>
      </c>
      <c r="B2" s="327" t="s">
        <v>362</v>
      </c>
      <c r="E2" s="321"/>
    </row>
    <row r="3" spans="1:22" ht="10.5" customHeight="1" x14ac:dyDescent="0.2">
      <c r="A3" s="3" t="s">
        <v>52</v>
      </c>
      <c r="B3" s="147" t="s">
        <v>53</v>
      </c>
      <c r="E3" s="328"/>
    </row>
    <row r="4" spans="1:22" ht="10.5" customHeight="1" x14ac:dyDescent="0.2">
      <c r="A4" s="3" t="s">
        <v>54</v>
      </c>
      <c r="B4" s="147" t="s">
        <v>55</v>
      </c>
      <c r="E4" s="328"/>
    </row>
    <row r="5" spans="1:22" ht="10.5" customHeight="1" x14ac:dyDescent="0.2">
      <c r="A5" s="4" t="s">
        <v>56</v>
      </c>
      <c r="B5" s="147" t="s">
        <v>363</v>
      </c>
      <c r="E5" s="328"/>
    </row>
    <row r="6" spans="1:22" ht="10.5" customHeight="1" x14ac:dyDescent="0.2">
      <c r="A6" s="4" t="s">
        <v>57</v>
      </c>
      <c r="B6" s="329" t="s">
        <v>363</v>
      </c>
      <c r="E6" s="328"/>
    </row>
    <row r="7" spans="1:22" ht="42" customHeight="1" x14ac:dyDescent="0.2">
      <c r="B7" s="330"/>
      <c r="C7" s="330"/>
      <c r="D7" s="331"/>
      <c r="E7" s="331"/>
      <c r="G7" s="332"/>
      <c r="H7" s="332"/>
      <c r="I7" s="332"/>
      <c r="J7" s="332"/>
      <c r="S7" s="333"/>
      <c r="T7" s="333"/>
      <c r="U7" s="334"/>
    </row>
    <row r="8" spans="1:22" s="334" customFormat="1" ht="10.5" customHeight="1" x14ac:dyDescent="0.2">
      <c r="D8" s="335"/>
      <c r="E8" s="335"/>
      <c r="G8" s="336" t="s">
        <v>364</v>
      </c>
      <c r="H8" s="336"/>
      <c r="J8" s="336" t="s">
        <v>285</v>
      </c>
      <c r="K8" s="336"/>
      <c r="L8" s="336" t="s">
        <v>365</v>
      </c>
      <c r="M8" s="336"/>
      <c r="N8" s="336" t="s">
        <v>286</v>
      </c>
      <c r="O8" s="336"/>
      <c r="P8" s="336" t="s">
        <v>366</v>
      </c>
      <c r="Q8" s="161"/>
      <c r="R8" s="161" t="s">
        <v>287</v>
      </c>
      <c r="S8" s="336"/>
      <c r="T8" s="336" t="s">
        <v>289</v>
      </c>
      <c r="U8" s="337"/>
      <c r="V8" s="161" t="s">
        <v>291</v>
      </c>
    </row>
    <row r="9" spans="1:22" ht="10.5" customHeight="1" x14ac:dyDescent="0.2">
      <c r="B9" s="330"/>
      <c r="C9" s="330"/>
      <c r="D9" s="331"/>
      <c r="E9" s="331"/>
      <c r="F9" s="322" t="s">
        <v>367</v>
      </c>
      <c r="G9" s="338">
        <v>5.0860663029991572E-2</v>
      </c>
      <c r="H9" s="338">
        <v>1.5743869344239706E-3</v>
      </c>
      <c r="I9" s="338">
        <v>2.2023325914776556E-2</v>
      </c>
      <c r="J9" s="338">
        <v>1.472552313952901E-3</v>
      </c>
      <c r="K9" s="338">
        <v>8.1012404071904298E-3</v>
      </c>
      <c r="L9" s="338">
        <v>1.7510747455530972E-3</v>
      </c>
      <c r="M9" s="338">
        <v>6.8689390227635698E-3</v>
      </c>
      <c r="N9" s="338">
        <v>6.001001735975818E-2</v>
      </c>
      <c r="O9" s="338">
        <v>6.118412935137283E-2</v>
      </c>
      <c r="P9" s="339">
        <v>4.1619741406705726E-2</v>
      </c>
      <c r="Q9" s="339">
        <v>2.3238403584455093E-2</v>
      </c>
      <c r="R9" s="339">
        <v>2.1430743426342803E-2</v>
      </c>
      <c r="S9" s="340">
        <v>3.9510994672546956E-2</v>
      </c>
      <c r="T9" s="340">
        <v>1.4211966849411777E-2</v>
      </c>
      <c r="U9" s="339">
        <v>1.3127912513726497E-2</v>
      </c>
      <c r="V9" s="339">
        <v>6.5891423009129674E-3</v>
      </c>
    </row>
    <row r="10" spans="1:22" ht="10.5" customHeight="1" x14ac:dyDescent="0.2">
      <c r="F10" s="322" t="s">
        <v>368</v>
      </c>
      <c r="G10" s="338">
        <v>0.33324186077810802</v>
      </c>
      <c r="H10" s="338">
        <v>0.33885919377434476</v>
      </c>
      <c r="I10" s="338">
        <v>0.31535264179478617</v>
      </c>
      <c r="J10" s="338">
        <v>0.3016338545125366</v>
      </c>
      <c r="K10" s="338">
        <v>0.29236081173127532</v>
      </c>
      <c r="L10" s="338">
        <v>0.21529637356626896</v>
      </c>
      <c r="M10" s="338">
        <v>0.21398588844105051</v>
      </c>
      <c r="N10" s="338">
        <v>0.21800899993412926</v>
      </c>
      <c r="O10" s="338">
        <v>0.22385289012463017</v>
      </c>
      <c r="P10" s="339">
        <v>0.22870963887826543</v>
      </c>
      <c r="Q10" s="339">
        <v>0.22590675316320302</v>
      </c>
      <c r="R10" s="339">
        <v>0.22929269561032223</v>
      </c>
      <c r="S10" s="340">
        <v>0.15350324477148578</v>
      </c>
      <c r="T10" s="340">
        <v>0.19771375094991994</v>
      </c>
      <c r="U10" s="339">
        <v>0.15532895242406916</v>
      </c>
      <c r="V10" s="339">
        <v>0.15331573474404767</v>
      </c>
    </row>
    <row r="11" spans="1:22" ht="10.5" customHeight="1" x14ac:dyDescent="0.2">
      <c r="F11" s="322" t="s">
        <v>369</v>
      </c>
      <c r="G11" s="338">
        <v>0.28185003080447235</v>
      </c>
      <c r="H11" s="338">
        <v>0.34499837501802216</v>
      </c>
      <c r="I11" s="338">
        <v>0.33158910963327548</v>
      </c>
      <c r="J11" s="338">
        <v>0.37749277625955058</v>
      </c>
      <c r="K11" s="338">
        <v>0.35420397239911094</v>
      </c>
      <c r="L11" s="338">
        <v>0.39067496950199176</v>
      </c>
      <c r="M11" s="338">
        <v>0.33832521663132881</v>
      </c>
      <c r="N11" s="338">
        <v>0.30971919620948141</v>
      </c>
      <c r="O11" s="338">
        <v>0.26928123936029313</v>
      </c>
      <c r="P11" s="339">
        <v>0.25744192018323186</v>
      </c>
      <c r="Q11" s="339">
        <v>0.26645698807620971</v>
      </c>
      <c r="R11" s="339">
        <v>0.26504505387432592</v>
      </c>
      <c r="S11" s="340">
        <v>0.31651706978475336</v>
      </c>
      <c r="T11" s="340">
        <v>0.23642970291924165</v>
      </c>
      <c r="U11" s="339">
        <v>0.25875188144045358</v>
      </c>
      <c r="V11" s="339">
        <v>0.26546212634159494</v>
      </c>
    </row>
    <row r="12" spans="1:22" ht="10.5" customHeight="1" x14ac:dyDescent="0.2">
      <c r="F12" s="322" t="s">
        <v>370</v>
      </c>
      <c r="G12" s="338">
        <v>0.12899226734691532</v>
      </c>
      <c r="H12" s="338">
        <v>0.10091525523096218</v>
      </c>
      <c r="I12" s="338">
        <v>0.12156626325243522</v>
      </c>
      <c r="J12" s="338">
        <v>0.11674066761152475</v>
      </c>
      <c r="K12" s="338">
        <v>0.14329287175050934</v>
      </c>
      <c r="L12" s="338">
        <v>0.18373862791206957</v>
      </c>
      <c r="M12" s="338">
        <v>0.19430003263698511</v>
      </c>
      <c r="N12" s="338">
        <v>0.1560331209340878</v>
      </c>
      <c r="O12" s="338">
        <v>0.17091733671339182</v>
      </c>
      <c r="P12" s="339">
        <v>0.19505054690381185</v>
      </c>
      <c r="Q12" s="339">
        <v>0.20352780044017549</v>
      </c>
      <c r="R12" s="339">
        <v>0.20682498799730933</v>
      </c>
      <c r="S12" s="340">
        <v>0.21324453630263895</v>
      </c>
      <c r="T12" s="340">
        <v>0.2609127609052046</v>
      </c>
      <c r="U12" s="339">
        <v>0.26878927101956274</v>
      </c>
      <c r="V12" s="339">
        <v>0.28909966322432562</v>
      </c>
    </row>
    <row r="13" spans="1:22" ht="10.5" customHeight="1" x14ac:dyDescent="0.2">
      <c r="F13" s="322" t="s">
        <v>371</v>
      </c>
      <c r="G13" s="338">
        <v>0.20502998581716392</v>
      </c>
      <c r="H13" s="338">
        <v>0.2136527890422471</v>
      </c>
      <c r="I13" s="338">
        <v>0.20960969394083939</v>
      </c>
      <c r="J13" s="338">
        <v>0.20266014930243526</v>
      </c>
      <c r="K13" s="338">
        <v>0.2020411037119143</v>
      </c>
      <c r="L13" s="338">
        <v>0.20853895427411703</v>
      </c>
      <c r="M13" s="338">
        <v>0.24651992326787184</v>
      </c>
      <c r="N13" s="338">
        <v>0.25622866556254342</v>
      </c>
      <c r="O13" s="338">
        <v>0.27476440445031169</v>
      </c>
      <c r="P13" s="339">
        <v>0.27717815262798551</v>
      </c>
      <c r="Q13" s="339">
        <v>0.28087005473595639</v>
      </c>
      <c r="R13" s="339">
        <v>0.27740651909169972</v>
      </c>
      <c r="S13" s="340">
        <v>0.2772241544685749</v>
      </c>
      <c r="T13" s="340">
        <v>0.29073181837622286</v>
      </c>
      <c r="U13" s="339">
        <v>0.30395076526992104</v>
      </c>
      <c r="V13" s="339">
        <v>0.28553333338911868</v>
      </c>
    </row>
    <row r="14" spans="1:22" ht="10.5" customHeight="1" x14ac:dyDescent="0.2">
      <c r="G14" s="332"/>
      <c r="H14" s="332"/>
      <c r="I14" s="332"/>
      <c r="J14" s="332"/>
    </row>
    <row r="15" spans="1:22" ht="10.5" customHeight="1" x14ac:dyDescent="0.2">
      <c r="G15" s="332"/>
      <c r="H15" s="332"/>
      <c r="I15" s="332"/>
      <c r="J15" s="332"/>
      <c r="K15" s="332"/>
      <c r="L15" s="332"/>
      <c r="M15" s="332"/>
      <c r="N15" s="332"/>
      <c r="O15" s="332"/>
    </row>
    <row r="16" spans="1:22" ht="10.5" customHeight="1" x14ac:dyDescent="0.2">
      <c r="A16" s="341"/>
      <c r="G16" s="332"/>
      <c r="H16" s="332"/>
      <c r="I16" s="332"/>
      <c r="J16" s="332"/>
      <c r="K16" s="332"/>
      <c r="L16" s="332"/>
      <c r="M16" s="332"/>
      <c r="N16" s="332"/>
      <c r="O16" s="332"/>
    </row>
    <row r="17" spans="1:15" ht="10.5" customHeight="1" x14ac:dyDescent="0.2">
      <c r="A17" s="341"/>
      <c r="G17" s="332"/>
      <c r="H17" s="332"/>
      <c r="I17" s="332"/>
      <c r="J17" s="332"/>
      <c r="K17" s="332"/>
      <c r="L17" s="332"/>
      <c r="M17" s="332"/>
      <c r="N17" s="332"/>
      <c r="O17" s="332"/>
    </row>
    <row r="18" spans="1:15" ht="10.5" customHeight="1" x14ac:dyDescent="0.2">
      <c r="A18" s="341"/>
      <c r="G18" s="332"/>
      <c r="H18" s="332"/>
      <c r="I18" s="332"/>
      <c r="J18" s="332"/>
      <c r="K18" s="332"/>
      <c r="L18" s="332"/>
      <c r="M18" s="332"/>
      <c r="N18" s="332"/>
      <c r="O18" s="332"/>
    </row>
    <row r="19" spans="1:15" ht="10.5" customHeight="1" x14ac:dyDescent="0.2">
      <c r="A19" s="341"/>
      <c r="G19" s="332"/>
      <c r="H19" s="332"/>
      <c r="I19" s="332"/>
      <c r="J19" s="332"/>
      <c r="K19" s="332"/>
      <c r="L19" s="332"/>
      <c r="M19" s="332"/>
      <c r="N19" s="332"/>
      <c r="O19" s="332"/>
    </row>
    <row r="20" spans="1:15" ht="10.5" customHeight="1" x14ac:dyDescent="0.2">
      <c r="A20" s="341"/>
    </row>
    <row r="21" spans="1:15" ht="10.5" customHeight="1" x14ac:dyDescent="0.2">
      <c r="A21" s="341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Q33"/>
  <sheetViews>
    <sheetView showGridLines="0" zoomScale="120" zoomScaleNormal="120" workbookViewId="0">
      <selection activeCell="I1" sqref="I1"/>
    </sheetView>
  </sheetViews>
  <sheetFormatPr defaultRowHeight="14.4" x14ac:dyDescent="0.3"/>
  <cols>
    <col min="9" max="9" width="13.44140625" customWidth="1"/>
    <col min="10" max="11" width="9.33203125" customWidth="1"/>
    <col min="12" max="12" width="10" customWidth="1"/>
  </cols>
  <sheetData>
    <row r="1" spans="1:17" x14ac:dyDescent="0.3">
      <c r="A1" s="2" t="s">
        <v>48</v>
      </c>
      <c r="B1" s="10" t="s">
        <v>78</v>
      </c>
      <c r="I1" s="46" t="s">
        <v>50</v>
      </c>
    </row>
    <row r="2" spans="1:17" x14ac:dyDescent="0.3">
      <c r="A2" s="2" t="s">
        <v>51</v>
      </c>
      <c r="B2" s="10" t="s">
        <v>79</v>
      </c>
    </row>
    <row r="3" spans="1:17" x14ac:dyDescent="0.3">
      <c r="A3" s="3" t="s">
        <v>52</v>
      </c>
      <c r="B3" s="3" t="s">
        <v>53</v>
      </c>
    </row>
    <row r="4" spans="1:17" x14ac:dyDescent="0.3">
      <c r="A4" s="3" t="s">
        <v>54</v>
      </c>
      <c r="B4" s="3" t="s">
        <v>55</v>
      </c>
    </row>
    <row r="5" spans="1:17" x14ac:dyDescent="0.3">
      <c r="A5" s="4" t="s">
        <v>56</v>
      </c>
    </row>
    <row r="6" spans="1:17" x14ac:dyDescent="0.3">
      <c r="A6" s="4" t="s">
        <v>57</v>
      </c>
    </row>
    <row r="10" spans="1:17" x14ac:dyDescent="0.3">
      <c r="H10" s="8"/>
      <c r="I10" s="8"/>
      <c r="J10" s="6">
        <v>44561</v>
      </c>
      <c r="K10" s="6">
        <v>44926</v>
      </c>
      <c r="L10" s="6">
        <v>45291</v>
      </c>
      <c r="M10" s="6">
        <v>45382</v>
      </c>
      <c r="N10" s="6">
        <v>45473</v>
      </c>
      <c r="O10" s="6">
        <v>45565</v>
      </c>
      <c r="P10" s="6">
        <v>45657</v>
      </c>
    </row>
    <row r="11" spans="1:17" x14ac:dyDescent="0.3">
      <c r="H11" s="5" t="s">
        <v>33</v>
      </c>
      <c r="I11" s="8" t="s">
        <v>5</v>
      </c>
      <c r="J11" s="18">
        <v>12.32934056673</v>
      </c>
      <c r="K11" s="18">
        <v>16.504419964850001</v>
      </c>
      <c r="L11" s="18">
        <v>12.261284377000001</v>
      </c>
      <c r="M11" s="74">
        <v>11.516767871320001</v>
      </c>
      <c r="N11" s="74">
        <v>14.00323615578</v>
      </c>
      <c r="O11" s="74">
        <v>12.25250634076</v>
      </c>
      <c r="P11" s="77">
        <v>15.09214242494</v>
      </c>
      <c r="Q11" s="69"/>
    </row>
    <row r="12" spans="1:17" x14ac:dyDescent="0.3">
      <c r="H12" s="5" t="s">
        <v>29</v>
      </c>
      <c r="I12" s="8" t="s">
        <v>6</v>
      </c>
      <c r="J12" s="74">
        <v>2.7871883473499999</v>
      </c>
      <c r="K12" s="18">
        <v>0.86568937366999998</v>
      </c>
      <c r="L12" s="18">
        <v>0.66524097946000005</v>
      </c>
      <c r="M12" s="74">
        <v>4.7445498645599997</v>
      </c>
      <c r="N12" s="74">
        <v>4.9982898255099997</v>
      </c>
      <c r="O12" s="74">
        <v>5.9338148324200004</v>
      </c>
      <c r="P12" s="77">
        <v>6.4080559878799992</v>
      </c>
      <c r="Q12" s="69"/>
    </row>
    <row r="13" spans="1:17" x14ac:dyDescent="0.3">
      <c r="H13" s="5" t="s">
        <v>30</v>
      </c>
      <c r="I13" s="8" t="s">
        <v>7</v>
      </c>
      <c r="J13" s="74">
        <v>34.912235476009997</v>
      </c>
      <c r="K13" s="18">
        <v>63.458512581869996</v>
      </c>
      <c r="L13" s="18">
        <v>62.867952928899996</v>
      </c>
      <c r="M13" s="74">
        <v>62.754058956430001</v>
      </c>
      <c r="N13" s="74">
        <v>60.063671508500001</v>
      </c>
      <c r="O13" s="74">
        <v>61.353963535870001</v>
      </c>
      <c r="P13" s="77">
        <v>73.161854219079999</v>
      </c>
      <c r="Q13" s="69"/>
    </row>
    <row r="14" spans="1:17" x14ac:dyDescent="0.3">
      <c r="H14" s="5" t="s">
        <v>31</v>
      </c>
      <c r="I14" s="8" t="s">
        <v>8</v>
      </c>
      <c r="J14" s="74">
        <v>163.89381896754</v>
      </c>
      <c r="K14" s="18">
        <v>160.22570645969</v>
      </c>
      <c r="L14" s="18">
        <v>173.45732412589001</v>
      </c>
      <c r="M14" s="74">
        <v>204.04757947214</v>
      </c>
      <c r="N14" s="74">
        <v>166.70950920691999</v>
      </c>
      <c r="O14" s="74">
        <v>186.37352383685001</v>
      </c>
      <c r="P14" s="77">
        <v>187.25290667620999</v>
      </c>
      <c r="Q14" s="69"/>
    </row>
    <row r="15" spans="1:17" x14ac:dyDescent="0.3">
      <c r="H15" s="5" t="s">
        <v>32</v>
      </c>
      <c r="I15" s="8" t="s">
        <v>9</v>
      </c>
      <c r="J15" s="74">
        <v>2.5006582084199995</v>
      </c>
      <c r="K15" s="18">
        <v>2.7929979302899999</v>
      </c>
      <c r="L15" s="18">
        <v>1.4024812805</v>
      </c>
      <c r="M15" s="74">
        <v>17.149452519770001</v>
      </c>
      <c r="N15" s="74">
        <v>19.69176951947</v>
      </c>
      <c r="O15" s="74">
        <v>22.176906766270001</v>
      </c>
      <c r="P15" s="77">
        <v>28.34665291028</v>
      </c>
      <c r="Q15" s="69"/>
    </row>
    <row r="16" spans="1:17" x14ac:dyDescent="0.3">
      <c r="I16" s="8"/>
      <c r="J16" s="17"/>
      <c r="K16" s="17"/>
      <c r="M16" s="130"/>
      <c r="N16" s="130"/>
      <c r="O16" s="130"/>
      <c r="P16" s="130"/>
      <c r="Q16" s="138"/>
    </row>
    <row r="17" spans="10:17" x14ac:dyDescent="0.3">
      <c r="J17" s="40"/>
      <c r="K17" s="40"/>
      <c r="L17" s="40"/>
      <c r="M17" s="130"/>
      <c r="N17" s="130"/>
      <c r="O17" s="130"/>
      <c r="P17" s="130"/>
      <c r="Q17" s="138"/>
    </row>
    <row r="18" spans="10:17" x14ac:dyDescent="0.3">
      <c r="L18" s="8"/>
      <c r="M18" s="130"/>
      <c r="N18" s="130"/>
      <c r="O18" s="130"/>
      <c r="P18" s="130"/>
      <c r="Q18" s="138"/>
    </row>
    <row r="19" spans="10:17" x14ac:dyDescent="0.3">
      <c r="M19" s="130"/>
      <c r="N19" s="130"/>
      <c r="O19" s="130"/>
      <c r="P19" s="130"/>
      <c r="Q19" s="138"/>
    </row>
    <row r="20" spans="10:17" x14ac:dyDescent="0.3">
      <c r="M20" s="130"/>
      <c r="N20" s="130"/>
      <c r="O20" s="130"/>
      <c r="P20" s="130"/>
      <c r="Q20" s="138"/>
    </row>
    <row r="21" spans="10:17" x14ac:dyDescent="0.3">
      <c r="J21" s="19"/>
      <c r="K21" s="19"/>
      <c r="M21" s="8"/>
    </row>
    <row r="22" spans="10:17" x14ac:dyDescent="0.3">
      <c r="J22" s="19"/>
      <c r="K22" s="19"/>
      <c r="M22" s="8"/>
    </row>
    <row r="23" spans="10:17" x14ac:dyDescent="0.3">
      <c r="J23" s="19"/>
      <c r="K23" s="19"/>
    </row>
    <row r="24" spans="10:17" x14ac:dyDescent="0.3">
      <c r="J24" s="19"/>
      <c r="K24" s="19"/>
    </row>
    <row r="25" spans="10:17" x14ac:dyDescent="0.3">
      <c r="J25" s="19"/>
      <c r="K25" s="19"/>
    </row>
    <row r="26" spans="10:17" x14ac:dyDescent="0.3">
      <c r="J26" s="19"/>
      <c r="K26" s="19"/>
    </row>
    <row r="28" spans="10:17" x14ac:dyDescent="0.3">
      <c r="J28" s="20"/>
      <c r="K28" s="20"/>
    </row>
    <row r="29" spans="10:17" x14ac:dyDescent="0.3">
      <c r="J29" s="21"/>
      <c r="K29" s="21"/>
    </row>
    <row r="30" spans="10:17" x14ac:dyDescent="0.3">
      <c r="J30" s="21"/>
      <c r="K30" s="21"/>
    </row>
    <row r="31" spans="10:17" x14ac:dyDescent="0.3">
      <c r="J31" s="21"/>
      <c r="K31" s="21"/>
    </row>
    <row r="32" spans="10:17" x14ac:dyDescent="0.3">
      <c r="J32" s="21"/>
      <c r="K32" s="21"/>
    </row>
    <row r="33" spans="10:11" x14ac:dyDescent="0.3">
      <c r="J33" s="21"/>
      <c r="K33" s="21"/>
    </row>
  </sheetData>
  <hyperlinks>
    <hyperlink ref="I1" location="Tartalom_Index!A1" display="Vissza a Tartalomra / Return to the Index"/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P30"/>
  <sheetViews>
    <sheetView showGridLines="0" zoomScale="120" zoomScaleNormal="120" workbookViewId="0">
      <selection activeCell="B6" sqref="B6"/>
    </sheetView>
  </sheetViews>
  <sheetFormatPr defaultRowHeight="14.4" x14ac:dyDescent="0.3"/>
  <cols>
    <col min="8" max="8" width="20.5546875" customWidth="1"/>
    <col min="9" max="9" width="13.44140625" customWidth="1"/>
    <col min="10" max="11" width="9.33203125" customWidth="1"/>
    <col min="12" max="12" width="10" customWidth="1"/>
  </cols>
  <sheetData>
    <row r="1" spans="1:16" x14ac:dyDescent="0.3">
      <c r="A1" s="2" t="s">
        <v>48</v>
      </c>
      <c r="B1" s="10" t="s">
        <v>80</v>
      </c>
      <c r="I1" s="46" t="s">
        <v>50</v>
      </c>
    </row>
    <row r="2" spans="1:16" x14ac:dyDescent="0.3">
      <c r="A2" s="2" t="s">
        <v>51</v>
      </c>
      <c r="B2" s="10" t="s">
        <v>81</v>
      </c>
    </row>
    <row r="3" spans="1:16" x14ac:dyDescent="0.3">
      <c r="A3" s="3" t="s">
        <v>52</v>
      </c>
      <c r="B3" s="3" t="s">
        <v>53</v>
      </c>
    </row>
    <row r="4" spans="1:16" x14ac:dyDescent="0.3">
      <c r="A4" s="3" t="s">
        <v>54</v>
      </c>
      <c r="B4" s="3" t="s">
        <v>55</v>
      </c>
    </row>
    <row r="5" spans="1:16" x14ac:dyDescent="0.3">
      <c r="A5" s="4" t="s">
        <v>56</v>
      </c>
      <c r="B5" s="29" t="s">
        <v>197</v>
      </c>
    </row>
    <row r="6" spans="1:16" x14ac:dyDescent="0.3">
      <c r="A6" s="4" t="s">
        <v>57</v>
      </c>
      <c r="B6" s="29" t="s">
        <v>581</v>
      </c>
    </row>
    <row r="7" spans="1:16" x14ac:dyDescent="0.3">
      <c r="I7" s="8"/>
    </row>
    <row r="10" spans="1:16" x14ac:dyDescent="0.3">
      <c r="H10" s="8"/>
      <c r="I10" s="8"/>
      <c r="J10" s="6">
        <v>44561</v>
      </c>
      <c r="K10" s="6">
        <v>44926</v>
      </c>
      <c r="L10" s="6">
        <v>45291</v>
      </c>
      <c r="M10" s="6">
        <v>45382</v>
      </c>
      <c r="N10" s="6">
        <v>45473</v>
      </c>
      <c r="O10" s="6">
        <v>45565</v>
      </c>
      <c r="P10" s="6">
        <v>45657</v>
      </c>
    </row>
    <row r="11" spans="1:16" x14ac:dyDescent="0.3">
      <c r="H11" s="8" t="s">
        <v>252</v>
      </c>
      <c r="I11" s="8" t="s">
        <v>169</v>
      </c>
      <c r="J11" s="41">
        <v>172.25569169387001</v>
      </c>
      <c r="K11" s="41">
        <v>174.40694151484001</v>
      </c>
      <c r="L11" s="41">
        <v>176.69564730578</v>
      </c>
      <c r="M11" s="6"/>
      <c r="N11" s="6"/>
    </row>
    <row r="12" spans="1:16" x14ac:dyDescent="0.3">
      <c r="H12" s="8" t="s">
        <v>186</v>
      </c>
      <c r="I12" s="104" t="s">
        <v>158</v>
      </c>
      <c r="J12" s="41"/>
      <c r="K12" s="98"/>
      <c r="L12" s="99"/>
      <c r="M12" s="99">
        <v>16.894072470539999</v>
      </c>
      <c r="N12" s="99">
        <v>16.583724905050001</v>
      </c>
      <c r="O12" s="99">
        <v>16.938753144269999</v>
      </c>
      <c r="P12" s="99">
        <v>16.986526508840001</v>
      </c>
    </row>
    <row r="13" spans="1:16" x14ac:dyDescent="0.3">
      <c r="H13" s="8" t="s">
        <v>251</v>
      </c>
      <c r="I13" s="104" t="s">
        <v>159</v>
      </c>
      <c r="J13" s="42"/>
      <c r="K13" s="41"/>
      <c r="L13" s="99"/>
      <c r="M13" s="99">
        <v>65.033293387949996</v>
      </c>
      <c r="N13" s="99">
        <v>69.535999164610004</v>
      </c>
      <c r="O13" s="99">
        <v>69.534218053480004</v>
      </c>
      <c r="P13" s="99">
        <v>63.60117984763</v>
      </c>
    </row>
    <row r="14" spans="1:16" x14ac:dyDescent="0.3">
      <c r="H14" s="8" t="s">
        <v>45</v>
      </c>
      <c r="I14" s="104" t="s">
        <v>82</v>
      </c>
      <c r="J14" s="42"/>
      <c r="K14" s="41"/>
      <c r="L14" s="99"/>
      <c r="M14" s="99">
        <v>98.083972744959993</v>
      </c>
      <c r="N14" s="99">
        <v>60.413241232670003</v>
      </c>
      <c r="O14" s="99">
        <v>56.963896650940001</v>
      </c>
      <c r="P14" s="99">
        <v>45.359611137309997</v>
      </c>
    </row>
    <row r="15" spans="1:16" x14ac:dyDescent="0.3">
      <c r="H15" s="8" t="s">
        <v>260</v>
      </c>
      <c r="I15" s="104" t="s">
        <v>160</v>
      </c>
      <c r="J15" s="42"/>
      <c r="K15" s="41"/>
      <c r="L15" s="99"/>
      <c r="M15" s="99">
        <v>24.932763030069999</v>
      </c>
      <c r="N15" s="99">
        <v>27.608165401930002</v>
      </c>
      <c r="O15" s="99">
        <v>43.781050760129993</v>
      </c>
      <c r="P15" s="99">
        <v>60.744778227499999</v>
      </c>
    </row>
    <row r="16" spans="1:16" x14ac:dyDescent="0.3">
      <c r="H16" s="8" t="s">
        <v>34</v>
      </c>
      <c r="I16" s="104" t="s">
        <v>11</v>
      </c>
      <c r="J16" s="42"/>
      <c r="K16" s="41"/>
      <c r="L16" s="99"/>
      <c r="M16" s="99">
        <v>22.559689916490001</v>
      </c>
      <c r="N16" s="99">
        <v>17.350037840660001</v>
      </c>
      <c r="O16" s="99">
        <v>16.71493999166</v>
      </c>
      <c r="P16" s="99">
        <v>17.65758978317</v>
      </c>
    </row>
    <row r="17" spans="8:16" x14ac:dyDescent="0.3">
      <c r="H17" s="5" t="s">
        <v>46</v>
      </c>
      <c r="I17" s="104" t="s">
        <v>12</v>
      </c>
      <c r="J17" s="41">
        <v>44.150208572179999</v>
      </c>
      <c r="K17" s="41">
        <v>69.426317795529997</v>
      </c>
      <c r="L17" s="41">
        <v>73.935818385969995</v>
      </c>
      <c r="M17" s="99">
        <v>72.708617134210002</v>
      </c>
      <c r="N17" s="99">
        <v>73.975307671259998</v>
      </c>
      <c r="O17" s="99">
        <v>84.157856711690002</v>
      </c>
      <c r="P17" s="99">
        <v>105.91192671394001</v>
      </c>
    </row>
    <row r="18" spans="8:16" x14ac:dyDescent="0.3">
      <c r="I18" s="8"/>
      <c r="J18" s="15"/>
      <c r="K18" s="15"/>
      <c r="M18" s="75"/>
      <c r="N18" s="75"/>
    </row>
    <row r="19" spans="8:16" x14ac:dyDescent="0.3">
      <c r="K19" s="42"/>
      <c r="M19" s="99"/>
      <c r="N19" s="99"/>
    </row>
    <row r="20" spans="8:16" x14ac:dyDescent="0.3">
      <c r="J20" s="40"/>
      <c r="K20" s="40"/>
      <c r="L20" s="8"/>
      <c r="M20" s="100"/>
      <c r="N20" s="100"/>
    </row>
    <row r="21" spans="8:16" x14ac:dyDescent="0.3">
      <c r="J21" s="40"/>
      <c r="K21" s="40"/>
    </row>
    <row r="22" spans="8:16" x14ac:dyDescent="0.3">
      <c r="J22" s="40"/>
      <c r="K22" s="40"/>
    </row>
    <row r="23" spans="8:16" x14ac:dyDescent="0.3">
      <c r="J23" s="40"/>
      <c r="K23" s="40"/>
    </row>
    <row r="24" spans="8:16" x14ac:dyDescent="0.3">
      <c r="J24" s="40"/>
      <c r="K24" s="40"/>
    </row>
    <row r="26" spans="8:16" x14ac:dyDescent="0.3">
      <c r="J26" s="43"/>
      <c r="K26" s="43"/>
    </row>
    <row r="27" spans="8:16" x14ac:dyDescent="0.3">
      <c r="J27" s="43"/>
      <c r="K27" s="43"/>
    </row>
    <row r="28" spans="8:16" x14ac:dyDescent="0.3">
      <c r="J28" s="43"/>
      <c r="K28" s="43"/>
    </row>
    <row r="29" spans="8:16" x14ac:dyDescent="0.3">
      <c r="J29" s="43"/>
      <c r="K29" s="43"/>
    </row>
    <row r="30" spans="8:16" x14ac:dyDescent="0.3">
      <c r="J30" s="43"/>
      <c r="K30" s="43"/>
    </row>
  </sheetData>
  <hyperlinks>
    <hyperlink ref="I1" location="Tartalom_Index!A1" display="Vissza a Tartalomra / Return to the Index"/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0"/>
  <dimension ref="A1:U21"/>
  <sheetViews>
    <sheetView showGridLines="0" zoomScale="120" zoomScaleNormal="120" workbookViewId="0">
      <selection activeCell="G11" sqref="G11"/>
    </sheetView>
  </sheetViews>
  <sheetFormatPr defaultRowHeight="14.4" x14ac:dyDescent="0.3"/>
  <cols>
    <col min="9" max="9" width="13.44140625" customWidth="1"/>
    <col min="10" max="16" width="4.6640625" customWidth="1"/>
    <col min="17" max="17" width="5.88671875" customWidth="1"/>
    <col min="18" max="21" width="5.109375" bestFit="1" customWidth="1"/>
  </cols>
  <sheetData>
    <row r="1" spans="1:21" x14ac:dyDescent="0.3">
      <c r="A1" s="2" t="s">
        <v>48</v>
      </c>
      <c r="B1" s="10" t="s">
        <v>83</v>
      </c>
      <c r="J1" s="93" t="s">
        <v>50</v>
      </c>
    </row>
    <row r="2" spans="1:21" x14ac:dyDescent="0.3">
      <c r="A2" s="2" t="s">
        <v>51</v>
      </c>
      <c r="B2" s="10" t="s">
        <v>84</v>
      </c>
    </row>
    <row r="3" spans="1:21" x14ac:dyDescent="0.3">
      <c r="A3" s="3" t="s">
        <v>52</v>
      </c>
      <c r="B3" s="3" t="s">
        <v>53</v>
      </c>
    </row>
    <row r="4" spans="1:21" x14ac:dyDescent="0.3">
      <c r="A4" s="3" t="s">
        <v>54</v>
      </c>
      <c r="B4" s="3" t="s">
        <v>55</v>
      </c>
    </row>
    <row r="5" spans="1:21" x14ac:dyDescent="0.3">
      <c r="A5" s="4" t="s">
        <v>56</v>
      </c>
      <c r="B5" s="44" t="s">
        <v>179</v>
      </c>
    </row>
    <row r="6" spans="1:21" x14ac:dyDescent="0.3">
      <c r="A6" s="4" t="s">
        <v>57</v>
      </c>
      <c r="B6" s="86" t="s">
        <v>582</v>
      </c>
    </row>
    <row r="8" spans="1:21" x14ac:dyDescent="0.3">
      <c r="O8" s="61"/>
    </row>
    <row r="9" spans="1:21" x14ac:dyDescent="0.3">
      <c r="J9" s="6" t="s">
        <v>76</v>
      </c>
      <c r="K9" s="6"/>
      <c r="L9" s="6"/>
      <c r="M9" s="6" t="s">
        <v>131</v>
      </c>
      <c r="N9" s="6"/>
      <c r="O9" s="6" t="s">
        <v>136</v>
      </c>
      <c r="P9" s="6"/>
      <c r="Q9" s="6" t="s">
        <v>149</v>
      </c>
      <c r="R9" s="6"/>
      <c r="S9" s="6" t="s">
        <v>156</v>
      </c>
      <c r="T9" s="6"/>
      <c r="U9" s="6" t="s">
        <v>281</v>
      </c>
    </row>
    <row r="10" spans="1:21" x14ac:dyDescent="0.3">
      <c r="H10" s="8"/>
      <c r="I10" s="8"/>
      <c r="J10" s="115" t="s">
        <v>77</v>
      </c>
      <c r="K10" s="115" t="s">
        <v>273</v>
      </c>
      <c r="L10" s="115" t="s">
        <v>274</v>
      </c>
      <c r="M10" s="115" t="s">
        <v>132</v>
      </c>
      <c r="N10" s="115" t="s">
        <v>134</v>
      </c>
      <c r="O10" s="115" t="s">
        <v>137</v>
      </c>
      <c r="P10" s="115" t="s">
        <v>269</v>
      </c>
      <c r="Q10" s="115" t="s">
        <v>148</v>
      </c>
      <c r="R10" s="115" t="s">
        <v>161</v>
      </c>
      <c r="S10" s="95" t="s">
        <v>157</v>
      </c>
      <c r="T10" s="115" t="s">
        <v>268</v>
      </c>
      <c r="U10" s="134" t="s">
        <v>282</v>
      </c>
    </row>
    <row r="11" spans="1:21" x14ac:dyDescent="0.3">
      <c r="H11" s="5" t="s">
        <v>150</v>
      </c>
      <c r="I11" s="8" t="s">
        <v>151</v>
      </c>
      <c r="J11" s="45">
        <v>1.5278915680000001E-2</v>
      </c>
      <c r="K11" s="45">
        <v>5.3495983999999998E-3</v>
      </c>
      <c r="L11" s="45">
        <v>0.63661565779999996</v>
      </c>
      <c r="M11" s="65">
        <v>0.74958464813000003</v>
      </c>
      <c r="N11" s="65">
        <v>2.07E-2</v>
      </c>
      <c r="O11" s="65">
        <v>0.20311315699999999</v>
      </c>
      <c r="P11" s="65">
        <v>0.26696572000000002</v>
      </c>
      <c r="Q11" s="65">
        <v>0.25671869392000002</v>
      </c>
      <c r="R11" s="118">
        <v>1.50085762968</v>
      </c>
      <c r="S11" s="118">
        <v>5.0157119999999997</v>
      </c>
      <c r="T11" s="65">
        <v>1.261809</v>
      </c>
      <c r="U11" s="65">
        <v>0.52674996299999999</v>
      </c>
    </row>
    <row r="12" spans="1:21" x14ac:dyDescent="0.3">
      <c r="H12" s="5" t="s">
        <v>35</v>
      </c>
      <c r="I12" s="8" t="s">
        <v>14</v>
      </c>
      <c r="J12" s="45">
        <v>20.24904189578</v>
      </c>
      <c r="K12" s="45">
        <v>8.3954653689400001</v>
      </c>
      <c r="L12" s="45">
        <v>13.62639606748</v>
      </c>
      <c r="M12" s="65">
        <v>18.809634073190001</v>
      </c>
      <c r="N12" s="65">
        <v>25.038042186329999</v>
      </c>
      <c r="O12" s="65">
        <v>23.74329326945</v>
      </c>
      <c r="P12" s="65">
        <v>29.278451066959999</v>
      </c>
      <c r="Q12" s="65">
        <v>32.421684355879997</v>
      </c>
      <c r="R12" s="118">
        <v>30.88524136106</v>
      </c>
      <c r="S12" s="118">
        <v>31.109639757619998</v>
      </c>
      <c r="T12" s="65">
        <v>35.23944745819</v>
      </c>
      <c r="U12" s="65">
        <v>28.666565124229979</v>
      </c>
    </row>
    <row r="13" spans="1:21" x14ac:dyDescent="0.3">
      <c r="H13" s="5" t="s">
        <v>36</v>
      </c>
      <c r="I13" s="8" t="s">
        <v>13</v>
      </c>
      <c r="J13" s="45">
        <v>10.14598050939</v>
      </c>
      <c r="K13" s="45">
        <v>9.1891959219199997</v>
      </c>
      <c r="L13" s="45">
        <v>11.545227561620001</v>
      </c>
      <c r="M13" s="65">
        <v>15.056334840550001</v>
      </c>
      <c r="N13" s="65">
        <v>20.950408439029999</v>
      </c>
      <c r="O13" s="65">
        <v>15.75221381974</v>
      </c>
      <c r="P13" s="65">
        <v>15.66851052086</v>
      </c>
      <c r="Q13" s="65">
        <v>15.497085658710001</v>
      </c>
      <c r="R13" s="118">
        <v>13.18701942108</v>
      </c>
      <c r="S13" s="118">
        <v>17.049570140530001</v>
      </c>
      <c r="T13" s="65">
        <v>13.469469344049999</v>
      </c>
      <c r="U13" s="65">
        <v>15.549217545119999</v>
      </c>
    </row>
    <row r="14" spans="1:21" x14ac:dyDescent="0.3">
      <c r="H14" s="5" t="s">
        <v>152</v>
      </c>
      <c r="I14" s="8" t="s">
        <v>153</v>
      </c>
      <c r="J14" s="45">
        <v>4.5406227530900001</v>
      </c>
      <c r="K14" s="45">
        <v>1.5664818203199999</v>
      </c>
      <c r="L14" s="45">
        <v>2.8738696602599996</v>
      </c>
      <c r="M14" s="65">
        <v>3.35488854394</v>
      </c>
      <c r="N14" s="65">
        <v>4.6056548351600002</v>
      </c>
      <c r="O14" s="65">
        <v>5.5710128178400007</v>
      </c>
      <c r="P14" s="65">
        <v>5.8894609533499995</v>
      </c>
      <c r="Q14" s="65">
        <v>4.8482479031099999</v>
      </c>
      <c r="R14" s="118">
        <v>4.5387732316199996</v>
      </c>
      <c r="S14" s="118">
        <v>5.8906006388599996</v>
      </c>
      <c r="T14" s="65">
        <v>6.1131399680899996</v>
      </c>
      <c r="U14" s="65">
        <v>7.0256737790099999</v>
      </c>
    </row>
    <row r="15" spans="1:21" x14ac:dyDescent="0.3">
      <c r="H15" s="5"/>
      <c r="I15" s="8"/>
      <c r="J15" s="45"/>
      <c r="K15" s="45"/>
      <c r="L15" s="45"/>
      <c r="M15" s="45"/>
      <c r="N15" s="45"/>
      <c r="O15" s="45"/>
    </row>
    <row r="16" spans="1:21" x14ac:dyDescent="0.3">
      <c r="I16" s="8"/>
      <c r="J16" s="45"/>
      <c r="K16" s="45"/>
      <c r="L16" s="45"/>
      <c r="M16" s="45"/>
      <c r="N16" s="45"/>
      <c r="O16" s="45"/>
    </row>
    <row r="17" spans="10:15" x14ac:dyDescent="0.3">
      <c r="J17" s="45"/>
      <c r="K17" s="45"/>
      <c r="L17" s="45"/>
      <c r="M17" s="45"/>
      <c r="N17" s="45"/>
      <c r="O17" s="45"/>
    </row>
    <row r="18" spans="10:15" x14ac:dyDescent="0.3">
      <c r="J18" s="45"/>
      <c r="K18" s="45"/>
      <c r="L18" s="45"/>
      <c r="M18" s="45"/>
      <c r="N18" s="45"/>
      <c r="O18" s="45"/>
    </row>
    <row r="19" spans="10:15" x14ac:dyDescent="0.3">
      <c r="J19" s="45"/>
      <c r="K19" s="45"/>
      <c r="L19" s="45"/>
      <c r="M19" s="45"/>
      <c r="N19" s="45"/>
      <c r="O19" s="45"/>
    </row>
    <row r="20" spans="10:15" x14ac:dyDescent="0.3">
      <c r="J20" s="45"/>
      <c r="K20" s="45"/>
      <c r="L20" s="45"/>
      <c r="M20" s="45"/>
      <c r="N20" s="45"/>
      <c r="O20" s="45"/>
    </row>
    <row r="21" spans="10:15" x14ac:dyDescent="0.3">
      <c r="J21" s="45"/>
      <c r="K21" s="45"/>
      <c r="L21" s="45"/>
      <c r="M21" s="45"/>
      <c r="N21" s="45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9"/>
  <dimension ref="A1:V19"/>
  <sheetViews>
    <sheetView showGridLines="0" zoomScale="120" zoomScaleNormal="120" workbookViewId="0">
      <selection activeCell="J21" sqref="J21"/>
    </sheetView>
  </sheetViews>
  <sheetFormatPr defaultRowHeight="14.4" x14ac:dyDescent="0.3"/>
  <cols>
    <col min="9" max="9" width="13.44140625" customWidth="1"/>
    <col min="10" max="21" width="4.6640625" customWidth="1"/>
    <col min="22" max="22" width="5.109375" bestFit="1" customWidth="1"/>
  </cols>
  <sheetData>
    <row r="1" spans="1:22" x14ac:dyDescent="0.3">
      <c r="A1" s="2" t="s">
        <v>48</v>
      </c>
      <c r="B1" s="10" t="s">
        <v>118</v>
      </c>
      <c r="J1" s="93" t="s">
        <v>50</v>
      </c>
      <c r="K1" s="46"/>
    </row>
    <row r="2" spans="1:22" x14ac:dyDescent="0.3">
      <c r="A2" s="2" t="s">
        <v>51</v>
      </c>
      <c r="B2" s="48" t="s">
        <v>119</v>
      </c>
    </row>
    <row r="3" spans="1:22" x14ac:dyDescent="0.3">
      <c r="A3" s="3" t="s">
        <v>52</v>
      </c>
      <c r="B3" s="3" t="s">
        <v>53</v>
      </c>
    </row>
    <row r="4" spans="1:22" x14ac:dyDescent="0.3">
      <c r="A4" s="3" t="s">
        <v>54</v>
      </c>
      <c r="B4" s="3" t="s">
        <v>55</v>
      </c>
    </row>
    <row r="5" spans="1:22" x14ac:dyDescent="0.3">
      <c r="A5" s="4" t="s">
        <v>56</v>
      </c>
      <c r="B5" s="86" t="s">
        <v>179</v>
      </c>
    </row>
    <row r="6" spans="1:22" x14ac:dyDescent="0.3">
      <c r="A6" s="4" t="s">
        <v>57</v>
      </c>
      <c r="B6" s="86" t="s">
        <v>582</v>
      </c>
    </row>
    <row r="8" spans="1:22" x14ac:dyDescent="0.3">
      <c r="J8" s="85"/>
      <c r="K8" s="85"/>
      <c r="L8" s="85"/>
      <c r="M8" s="85"/>
      <c r="N8" s="85"/>
      <c r="O8" s="85"/>
      <c r="P8" s="85"/>
      <c r="Q8" s="85"/>
      <c r="R8" s="85"/>
    </row>
    <row r="9" spans="1:22" x14ac:dyDescent="0.3">
      <c r="I9" s="5"/>
      <c r="J9" s="6" t="s">
        <v>270</v>
      </c>
      <c r="K9" s="6" t="s">
        <v>76</v>
      </c>
      <c r="L9" s="6" t="s">
        <v>271</v>
      </c>
      <c r="M9" s="6" t="s">
        <v>130</v>
      </c>
      <c r="N9" s="6" t="s">
        <v>131</v>
      </c>
      <c r="O9" s="6" t="s">
        <v>133</v>
      </c>
      <c r="P9" s="6" t="s">
        <v>136</v>
      </c>
      <c r="Q9" s="6" t="s">
        <v>138</v>
      </c>
      <c r="R9" s="6" t="s">
        <v>149</v>
      </c>
      <c r="S9" s="6" t="s">
        <v>154</v>
      </c>
      <c r="T9" s="6" t="s">
        <v>156</v>
      </c>
      <c r="U9" s="6" t="s">
        <v>267</v>
      </c>
      <c r="V9" s="6" t="s">
        <v>281</v>
      </c>
    </row>
    <row r="10" spans="1:22" x14ac:dyDescent="0.3">
      <c r="I10" s="5"/>
      <c r="J10" s="115" t="s">
        <v>272</v>
      </c>
      <c r="K10" s="115" t="s">
        <v>77</v>
      </c>
      <c r="L10" s="115" t="s">
        <v>273</v>
      </c>
      <c r="M10" s="115" t="s">
        <v>274</v>
      </c>
      <c r="N10" s="115" t="s">
        <v>132</v>
      </c>
      <c r="O10" s="115" t="s">
        <v>134</v>
      </c>
      <c r="P10" s="115" t="s">
        <v>137</v>
      </c>
      <c r="Q10" s="115" t="s">
        <v>269</v>
      </c>
      <c r="R10" s="115" t="s">
        <v>148</v>
      </c>
      <c r="S10" s="115" t="s">
        <v>161</v>
      </c>
      <c r="T10" s="115" t="s">
        <v>157</v>
      </c>
      <c r="U10" s="115" t="s">
        <v>268</v>
      </c>
      <c r="V10" s="134" t="s">
        <v>282</v>
      </c>
    </row>
    <row r="11" spans="1:22" x14ac:dyDescent="0.3">
      <c r="H11" s="5" t="s">
        <v>150</v>
      </c>
      <c r="I11" s="8" t="s">
        <v>151</v>
      </c>
      <c r="J11" s="49">
        <v>1</v>
      </c>
      <c r="K11" s="50">
        <v>1.0712438843942114E-3</v>
      </c>
      <c r="L11" s="50">
        <v>3.7507403601071891E-4</v>
      </c>
      <c r="M11" s="50">
        <v>4.4634753172997942E-2</v>
      </c>
      <c r="N11" s="50">
        <v>5.2555298226833948E-2</v>
      </c>
      <c r="O11" s="50">
        <v>1.4513299812228674E-3</v>
      </c>
      <c r="P11" s="50">
        <v>1.4240783301204219E-2</v>
      </c>
      <c r="Q11" s="50">
        <v>1.871764992245166E-2</v>
      </c>
      <c r="R11" s="50">
        <v>1.7999204696931049E-2</v>
      </c>
      <c r="S11" s="57">
        <v>0.10522896983099864</v>
      </c>
      <c r="T11" s="57">
        <v>0.35166440593136766</v>
      </c>
      <c r="U11" s="50">
        <v>8.8468658564098801E-2</v>
      </c>
      <c r="V11" s="50">
        <v>3.6931788111591118E-2</v>
      </c>
    </row>
    <row r="12" spans="1:22" x14ac:dyDescent="0.3">
      <c r="H12" s="5" t="s">
        <v>35</v>
      </c>
      <c r="I12" s="8" t="s">
        <v>14</v>
      </c>
      <c r="J12" s="49">
        <v>1</v>
      </c>
      <c r="K12" s="50">
        <v>0.48168521687849558</v>
      </c>
      <c r="L12" s="50">
        <v>0.1997117482322236</v>
      </c>
      <c r="M12" s="50">
        <v>0.32414538815311933</v>
      </c>
      <c r="N12" s="50">
        <v>0.44744451192221013</v>
      </c>
      <c r="O12" s="50">
        <v>0.59560619424905958</v>
      </c>
      <c r="P12" s="50">
        <v>0.56480664254481261</v>
      </c>
      <c r="Q12" s="50">
        <v>0.69647725184440368</v>
      </c>
      <c r="R12" s="50">
        <v>0.77124864183242436</v>
      </c>
      <c r="S12" s="57">
        <v>0.73469965936745396</v>
      </c>
      <c r="T12" s="57">
        <v>0.74003765959830514</v>
      </c>
      <c r="U12" s="50">
        <v>0.83827773081521118</v>
      </c>
      <c r="V12" s="50">
        <v>0.68192167857107089</v>
      </c>
    </row>
    <row r="13" spans="1:22" x14ac:dyDescent="0.3">
      <c r="H13" s="5" t="s">
        <v>36</v>
      </c>
      <c r="I13" s="8" t="s">
        <v>13</v>
      </c>
      <c r="J13" s="49">
        <v>1</v>
      </c>
      <c r="K13" s="50">
        <v>0.3456049541755945</v>
      </c>
      <c r="L13" s="50">
        <v>0.31301377255421714</v>
      </c>
      <c r="M13" s="50">
        <v>0.39326784027307227</v>
      </c>
      <c r="N13" s="50">
        <v>0.51286752500705712</v>
      </c>
      <c r="O13" s="50">
        <v>0.71363875988425995</v>
      </c>
      <c r="P13" s="50">
        <v>0.53657141666071639</v>
      </c>
      <c r="Q13" s="50">
        <v>0.53372021122552005</v>
      </c>
      <c r="R13" s="50">
        <v>0.52788092525674879</v>
      </c>
      <c r="S13" s="57">
        <v>0.44919258799256612</v>
      </c>
      <c r="T13" s="57">
        <v>0.58076357446952376</v>
      </c>
      <c r="U13" s="50">
        <v>0.45881374709045752</v>
      </c>
      <c r="V13" s="50">
        <v>0.52965670613836402</v>
      </c>
    </row>
    <row r="14" spans="1:22" x14ac:dyDescent="0.3">
      <c r="H14" s="5" t="s">
        <v>152</v>
      </c>
      <c r="I14" s="8" t="s">
        <v>153</v>
      </c>
      <c r="J14" s="49">
        <v>1</v>
      </c>
      <c r="K14" s="50">
        <v>0.42778463649156545</v>
      </c>
      <c r="L14" s="50">
        <v>0.14758258778935263</v>
      </c>
      <c r="M14" s="50">
        <v>0.27075521460174795</v>
      </c>
      <c r="N14" s="50">
        <v>0.31607333493239964</v>
      </c>
      <c r="O14" s="50">
        <v>0.43391148893040166</v>
      </c>
      <c r="P14" s="50">
        <v>0.52486053626624618</v>
      </c>
      <c r="Q14" s="50">
        <v>0.55486241647042212</v>
      </c>
      <c r="R14" s="50">
        <v>0.45676685327832978</v>
      </c>
      <c r="S14" s="57">
        <v>0.42761038795502077</v>
      </c>
      <c r="T14" s="57">
        <v>0.55496978939658692</v>
      </c>
      <c r="U14" s="50">
        <v>0.5759358355176718</v>
      </c>
      <c r="V14" s="50">
        <v>0.66190817143239211</v>
      </c>
    </row>
    <row r="15" spans="1:22" x14ac:dyDescent="0.3">
      <c r="I15" s="8"/>
      <c r="J15" s="22"/>
      <c r="K15" s="22"/>
      <c r="L15" s="22"/>
      <c r="M15" s="22"/>
      <c r="N15" s="22"/>
      <c r="O15" s="22"/>
      <c r="P15" s="22"/>
    </row>
    <row r="16" spans="1:22" x14ac:dyDescent="0.3">
      <c r="H16" s="5"/>
      <c r="I16" s="8"/>
      <c r="J16" s="22"/>
      <c r="K16" s="22"/>
      <c r="L16" s="22"/>
      <c r="M16" s="22"/>
      <c r="N16" s="22"/>
      <c r="O16" s="22"/>
      <c r="P16" s="22"/>
      <c r="S16" s="119"/>
      <c r="T16" s="119"/>
      <c r="U16" s="119"/>
    </row>
    <row r="17" spans="9:21" x14ac:dyDescent="0.3">
      <c r="I17" s="8"/>
      <c r="J17" s="22"/>
      <c r="K17" s="22"/>
      <c r="L17" s="22"/>
      <c r="M17" s="22"/>
      <c r="N17" s="22"/>
      <c r="O17" s="22"/>
      <c r="P17" s="22"/>
      <c r="S17" s="119"/>
      <c r="T17" s="119"/>
      <c r="U17" s="119"/>
    </row>
    <row r="18" spans="9:21" x14ac:dyDescent="0.3">
      <c r="J18" s="22"/>
      <c r="K18" s="22"/>
      <c r="L18" s="22"/>
      <c r="M18" s="22"/>
      <c r="N18" s="22"/>
      <c r="O18" s="22"/>
      <c r="P18" s="22"/>
      <c r="S18" s="119"/>
      <c r="T18" s="119"/>
      <c r="U18" s="119"/>
    </row>
    <row r="19" spans="9:21" x14ac:dyDescent="0.3">
      <c r="S19" s="119"/>
      <c r="T19" s="119"/>
      <c r="U19" s="119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2"/>
  <dimension ref="A1:U19"/>
  <sheetViews>
    <sheetView showGridLines="0" topLeftCell="A4" zoomScale="120" zoomScaleNormal="120" workbookViewId="0">
      <selection activeCell="K1" sqref="K1"/>
    </sheetView>
  </sheetViews>
  <sheetFormatPr defaultRowHeight="14.4" x14ac:dyDescent="0.3"/>
  <cols>
    <col min="7" max="7" width="7.88671875" customWidth="1"/>
    <col min="8" max="8" width="11.88671875" customWidth="1"/>
    <col min="9" max="9" width="8.6640625" customWidth="1"/>
    <col min="10" max="21" width="7.33203125" customWidth="1"/>
  </cols>
  <sheetData>
    <row r="1" spans="1:21" x14ac:dyDescent="0.3">
      <c r="A1" s="2" t="s">
        <v>48</v>
      </c>
      <c r="B1" s="10" t="s">
        <v>198</v>
      </c>
      <c r="K1" s="59" t="s">
        <v>50</v>
      </c>
    </row>
    <row r="2" spans="1:21" x14ac:dyDescent="0.3">
      <c r="A2" s="2" t="s">
        <v>51</v>
      </c>
      <c r="B2" s="107" t="s">
        <v>253</v>
      </c>
    </row>
    <row r="3" spans="1:21" x14ac:dyDescent="0.3">
      <c r="A3" s="3" t="s">
        <v>52</v>
      </c>
      <c r="B3" s="3" t="s">
        <v>53</v>
      </c>
    </row>
    <row r="4" spans="1:21" x14ac:dyDescent="0.3">
      <c r="A4" s="3" t="s">
        <v>54</v>
      </c>
      <c r="B4" s="3" t="s">
        <v>55</v>
      </c>
    </row>
    <row r="5" spans="1:21" x14ac:dyDescent="0.3">
      <c r="A5" s="4" t="s">
        <v>56</v>
      </c>
      <c r="B5" s="3" t="s">
        <v>85</v>
      </c>
    </row>
    <row r="6" spans="1:21" x14ac:dyDescent="0.3">
      <c r="A6" s="4" t="s">
        <v>57</v>
      </c>
      <c r="B6" s="3" t="s">
        <v>86</v>
      </c>
    </row>
    <row r="9" spans="1:21" x14ac:dyDescent="0.3">
      <c r="G9" s="8"/>
      <c r="H9" s="8"/>
    </row>
    <row r="10" spans="1:21" x14ac:dyDescent="0.3">
      <c r="G10" s="8"/>
      <c r="H10" s="8"/>
      <c r="I10" s="6">
        <v>44561</v>
      </c>
      <c r="J10" s="6">
        <v>44651</v>
      </c>
      <c r="K10" s="6">
        <v>44742</v>
      </c>
      <c r="L10" s="6">
        <v>44834</v>
      </c>
      <c r="M10" s="6">
        <v>44926</v>
      </c>
      <c r="N10" s="6">
        <v>45016</v>
      </c>
      <c r="O10" s="6">
        <v>45107</v>
      </c>
      <c r="P10" s="6">
        <v>45199</v>
      </c>
      <c r="Q10" s="6">
        <v>45291</v>
      </c>
      <c r="R10" s="6">
        <v>45382</v>
      </c>
      <c r="S10" s="6">
        <v>45473</v>
      </c>
      <c r="T10" s="6">
        <v>45565</v>
      </c>
      <c r="U10" s="6">
        <v>45657</v>
      </c>
    </row>
    <row r="11" spans="1:21" x14ac:dyDescent="0.3">
      <c r="G11" s="5" t="s">
        <v>64</v>
      </c>
      <c r="H11" s="8" t="s">
        <v>15</v>
      </c>
      <c r="I11" s="15">
        <v>62.945665546779999</v>
      </c>
      <c r="J11" s="76">
        <v>64.877224999269998</v>
      </c>
      <c r="K11" s="51">
        <v>67.435945294980002</v>
      </c>
      <c r="L11" s="51">
        <v>71.537987317749995</v>
      </c>
      <c r="M11" s="51">
        <v>69.395328776170004</v>
      </c>
      <c r="N11" s="51">
        <v>74.545585108309993</v>
      </c>
      <c r="O11" s="51">
        <v>75.471101994430001</v>
      </c>
      <c r="P11" s="51">
        <v>85.402782772669994</v>
      </c>
      <c r="Q11" s="51">
        <v>89.666038374340005</v>
      </c>
      <c r="R11" s="51">
        <v>66.270041377509997</v>
      </c>
      <c r="S11" s="51">
        <v>72.790985756810002</v>
      </c>
      <c r="T11" s="51">
        <v>72.179468212339998</v>
      </c>
      <c r="U11" s="51">
        <v>69.985655466129998</v>
      </c>
    </row>
    <row r="12" spans="1:21" x14ac:dyDescent="0.3">
      <c r="G12" s="5" t="s">
        <v>65</v>
      </c>
      <c r="H12" s="8" t="s">
        <v>16</v>
      </c>
      <c r="I12" s="15">
        <v>12.63067784187</v>
      </c>
      <c r="J12" s="76">
        <v>10.89204385092</v>
      </c>
      <c r="K12" s="51">
        <v>9.5962502983199993</v>
      </c>
      <c r="L12" s="51">
        <v>9.8556478595999994</v>
      </c>
      <c r="M12" s="51">
        <v>8.5052544838799999</v>
      </c>
      <c r="N12" s="51">
        <v>9.2225413358400008</v>
      </c>
      <c r="O12" s="51">
        <v>9.3501464701600003</v>
      </c>
      <c r="P12" s="51">
        <v>9.8567382087500004</v>
      </c>
      <c r="Q12" s="51">
        <v>10.22720633248</v>
      </c>
      <c r="R12" s="51">
        <v>12.09847296615</v>
      </c>
      <c r="S12" s="51">
        <v>15.66678617887</v>
      </c>
      <c r="T12" s="51">
        <v>19.533272769419998</v>
      </c>
      <c r="U12" s="51">
        <v>20.218190862629999</v>
      </c>
    </row>
    <row r="13" spans="1:21" x14ac:dyDescent="0.3">
      <c r="G13" s="5"/>
      <c r="H13" s="8"/>
      <c r="I13" s="52"/>
      <c r="J13" s="52"/>
      <c r="K13" s="52"/>
      <c r="L13" s="52"/>
      <c r="M13" s="52"/>
      <c r="N13" s="52"/>
      <c r="O13" s="52"/>
      <c r="P13" s="51"/>
      <c r="T13" s="40"/>
    </row>
    <row r="14" spans="1:21" x14ac:dyDescent="0.3">
      <c r="G14" s="5"/>
      <c r="H14" s="8"/>
      <c r="I14" s="52"/>
      <c r="J14" s="52"/>
      <c r="K14" s="52"/>
      <c r="L14" s="52"/>
      <c r="M14" s="52"/>
      <c r="N14" s="52"/>
      <c r="O14" s="52"/>
      <c r="P14" s="51"/>
    </row>
    <row r="15" spans="1:21" x14ac:dyDescent="0.3">
      <c r="G15" s="5"/>
      <c r="H15" s="8"/>
      <c r="I15" s="8"/>
      <c r="J15" s="51"/>
      <c r="K15" s="51"/>
      <c r="L15" s="51"/>
      <c r="M15" s="51"/>
      <c r="N15" s="51"/>
      <c r="O15" s="51"/>
      <c r="P15" s="51"/>
    </row>
    <row r="16" spans="1:21" x14ac:dyDescent="0.3">
      <c r="G16" s="5"/>
      <c r="H16" s="8"/>
      <c r="I16" s="13"/>
      <c r="J16" s="51"/>
      <c r="K16" s="51"/>
      <c r="L16" s="51"/>
      <c r="M16" s="51"/>
      <c r="N16" s="51"/>
      <c r="O16" s="51"/>
      <c r="P16" s="51"/>
    </row>
    <row r="17" spans="8:16" x14ac:dyDescent="0.3">
      <c r="H17" s="8"/>
      <c r="I17" s="8"/>
      <c r="J17" s="51"/>
      <c r="K17" s="51"/>
      <c r="L17" s="51"/>
      <c r="M17" s="51"/>
      <c r="N17" s="51"/>
      <c r="O17" s="51"/>
      <c r="P17" s="51"/>
    </row>
    <row r="18" spans="8:16" x14ac:dyDescent="0.3">
      <c r="I18" s="8"/>
      <c r="J18" s="51"/>
      <c r="K18" s="51"/>
      <c r="L18" s="51"/>
      <c r="M18" s="51"/>
      <c r="N18" s="51"/>
      <c r="O18" s="51"/>
      <c r="P18" s="51"/>
    </row>
    <row r="19" spans="8:16" x14ac:dyDescent="0.3">
      <c r="I19" s="8"/>
      <c r="J19" s="51"/>
      <c r="K19" s="51"/>
      <c r="L19" s="51"/>
      <c r="M19" s="51"/>
      <c r="N19" s="51"/>
      <c r="O19" s="51"/>
      <c r="P19" s="51"/>
    </row>
  </sheetData>
  <hyperlinks>
    <hyperlink ref="K1" location="Tartalom_Index!A1" display="Vissza a Tartalomra / Return to the Index"/>
    <hyperlink ref="K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3"/>
  <dimension ref="A1:V17"/>
  <sheetViews>
    <sheetView showGridLines="0" zoomScale="120" zoomScaleNormal="120" workbookViewId="0"/>
  </sheetViews>
  <sheetFormatPr defaultRowHeight="14.4" x14ac:dyDescent="0.3"/>
  <cols>
    <col min="9" max="9" width="13.44140625" customWidth="1"/>
    <col min="10" max="11" width="4.6640625" customWidth="1"/>
    <col min="12" max="12" width="5.109375" customWidth="1"/>
    <col min="13" max="13" width="5" customWidth="1"/>
    <col min="14" max="14" width="4.6640625" customWidth="1"/>
    <col min="15" max="17" width="6.109375" customWidth="1"/>
    <col min="18" max="20" width="5.6640625" bestFit="1" customWidth="1"/>
    <col min="21" max="21" width="5.109375" bestFit="1" customWidth="1"/>
  </cols>
  <sheetData>
    <row r="1" spans="1:22" x14ac:dyDescent="0.3">
      <c r="A1" s="2" t="s">
        <v>48</v>
      </c>
      <c r="B1" s="10" t="s">
        <v>123</v>
      </c>
      <c r="J1" s="59" t="s">
        <v>50</v>
      </c>
    </row>
    <row r="2" spans="1:22" x14ac:dyDescent="0.3">
      <c r="A2" s="2" t="s">
        <v>51</v>
      </c>
      <c r="B2" s="10" t="s">
        <v>124</v>
      </c>
    </row>
    <row r="3" spans="1:22" x14ac:dyDescent="0.3">
      <c r="A3" s="3" t="s">
        <v>52</v>
      </c>
      <c r="B3" s="3" t="s">
        <v>53</v>
      </c>
    </row>
    <row r="4" spans="1:22" x14ac:dyDescent="0.3">
      <c r="A4" s="3" t="s">
        <v>54</v>
      </c>
      <c r="B4" s="3" t="s">
        <v>55</v>
      </c>
    </row>
    <row r="5" spans="1:22" x14ac:dyDescent="0.3">
      <c r="A5" s="4" t="s">
        <v>56</v>
      </c>
      <c r="B5" s="3" t="s">
        <v>85</v>
      </c>
    </row>
    <row r="6" spans="1:22" x14ac:dyDescent="0.3">
      <c r="A6" s="4" t="s">
        <v>57</v>
      </c>
      <c r="B6" s="3" t="s">
        <v>86</v>
      </c>
    </row>
    <row r="9" spans="1:22" x14ac:dyDescent="0.3">
      <c r="J9" s="6" t="s">
        <v>76</v>
      </c>
      <c r="K9" s="6"/>
      <c r="L9" s="6"/>
      <c r="M9" s="6" t="s">
        <v>131</v>
      </c>
      <c r="N9" s="6"/>
      <c r="O9" s="6" t="s">
        <v>136</v>
      </c>
      <c r="P9" s="6"/>
      <c r="Q9" s="6" t="s">
        <v>149</v>
      </c>
      <c r="R9" s="6"/>
      <c r="S9" s="6" t="s">
        <v>156</v>
      </c>
      <c r="T9" s="6"/>
      <c r="U9" s="6" t="s">
        <v>281</v>
      </c>
    </row>
    <row r="10" spans="1:22" x14ac:dyDescent="0.3">
      <c r="H10" s="8"/>
      <c r="I10" s="8"/>
      <c r="J10" s="115" t="s">
        <v>77</v>
      </c>
      <c r="K10" s="115" t="s">
        <v>273</v>
      </c>
      <c r="L10" s="115" t="s">
        <v>274</v>
      </c>
      <c r="M10" s="115" t="s">
        <v>132</v>
      </c>
      <c r="N10" s="115" t="s">
        <v>134</v>
      </c>
      <c r="O10" s="115" t="s">
        <v>137</v>
      </c>
      <c r="P10" s="115" t="s">
        <v>269</v>
      </c>
      <c r="Q10" s="115" t="s">
        <v>148</v>
      </c>
      <c r="R10" s="115" t="s">
        <v>161</v>
      </c>
      <c r="S10" s="115" t="s">
        <v>157</v>
      </c>
      <c r="T10" s="115" t="s">
        <v>268</v>
      </c>
      <c r="U10" s="134" t="s">
        <v>282</v>
      </c>
    </row>
    <row r="11" spans="1:22" x14ac:dyDescent="0.3">
      <c r="H11" s="5" t="s">
        <v>64</v>
      </c>
      <c r="I11" s="8" t="s">
        <v>15</v>
      </c>
      <c r="J11" s="15">
        <v>8.5677266223000004</v>
      </c>
      <c r="K11" s="53">
        <v>7.0304089565599996</v>
      </c>
      <c r="L11" s="53">
        <v>8.8343530350599995</v>
      </c>
      <c r="M11" s="53">
        <v>12.001154871750002</v>
      </c>
      <c r="N11" s="53">
        <v>15.67347226407</v>
      </c>
      <c r="O11" s="53">
        <v>14.3857757623</v>
      </c>
      <c r="P11" s="53">
        <v>18.255686707959999</v>
      </c>
      <c r="Q11" s="53">
        <v>20.173105963979999</v>
      </c>
      <c r="R11" s="90">
        <v>18.788858842709999</v>
      </c>
      <c r="S11" s="90">
        <v>18.42116519727</v>
      </c>
      <c r="T11" s="53">
        <v>20.927794523509998</v>
      </c>
      <c r="U11" s="53">
        <v>15.136025333130007</v>
      </c>
      <c r="V11" s="53"/>
    </row>
    <row r="12" spans="1:22" x14ac:dyDescent="0.3">
      <c r="H12" s="5" t="s">
        <v>65</v>
      </c>
      <c r="I12" s="8" t="s">
        <v>16</v>
      </c>
      <c r="J12" s="15">
        <v>11.681315273480001</v>
      </c>
      <c r="K12" s="53">
        <v>1.36505641238</v>
      </c>
      <c r="L12" s="53">
        <v>4.7920430324199996</v>
      </c>
      <c r="M12" s="53">
        <v>6.80847920144</v>
      </c>
      <c r="N12" s="53">
        <v>9.3645699222599994</v>
      </c>
      <c r="O12" s="53">
        <v>9.3575175071499999</v>
      </c>
      <c r="P12" s="53">
        <v>11.022764359</v>
      </c>
      <c r="Q12" s="53">
        <v>12.248578391900001</v>
      </c>
      <c r="R12" s="90">
        <v>12.09638251835</v>
      </c>
      <c r="S12" s="90">
        <v>12.68847456035</v>
      </c>
      <c r="T12" s="53">
        <v>14.31165293468</v>
      </c>
      <c r="U12" s="53">
        <v>13.530539791100001</v>
      </c>
      <c r="V12" s="53"/>
    </row>
    <row r="13" spans="1:22" x14ac:dyDescent="0.3">
      <c r="H13" s="5"/>
      <c r="I13" s="8"/>
      <c r="J13" s="15"/>
      <c r="K13" s="15"/>
      <c r="L13" s="15"/>
      <c r="M13" s="15"/>
      <c r="N13" s="15"/>
      <c r="O13" s="15"/>
      <c r="P13" s="50"/>
      <c r="Q13" s="53"/>
      <c r="R13" s="53"/>
      <c r="S13" s="53"/>
      <c r="T13" s="53"/>
      <c r="U13" s="53"/>
      <c r="V13" s="53"/>
    </row>
    <row r="14" spans="1:22" x14ac:dyDescent="0.3">
      <c r="H14" s="5"/>
      <c r="I14" s="8"/>
      <c r="J14" s="15"/>
      <c r="K14" s="15"/>
      <c r="L14" s="15"/>
      <c r="M14" s="15"/>
      <c r="N14" s="15"/>
      <c r="O14" s="15"/>
      <c r="P14" s="53"/>
      <c r="Q14" s="53"/>
    </row>
    <row r="15" spans="1:22" x14ac:dyDescent="0.3">
      <c r="H15" s="5"/>
      <c r="I15" s="8"/>
      <c r="J15" s="53"/>
      <c r="K15" s="53"/>
      <c r="L15" s="53"/>
      <c r="M15" s="53"/>
      <c r="N15" s="53"/>
      <c r="O15" s="53"/>
      <c r="P15" s="53"/>
      <c r="Q15" s="53"/>
    </row>
    <row r="16" spans="1:22" x14ac:dyDescent="0.3">
      <c r="H16" s="5"/>
      <c r="I16" s="8"/>
    </row>
    <row r="17" spans="9:9" x14ac:dyDescent="0.3">
      <c r="I17" s="8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"/>
  <dimension ref="A1:U12"/>
  <sheetViews>
    <sheetView showGridLines="0" zoomScale="120" zoomScaleNormal="120" workbookViewId="0">
      <selection activeCell="J1" sqref="J1"/>
    </sheetView>
  </sheetViews>
  <sheetFormatPr defaultRowHeight="14.4" x14ac:dyDescent="0.3"/>
  <cols>
    <col min="9" max="9" width="13.44140625" customWidth="1"/>
    <col min="10" max="12" width="8.6640625" customWidth="1"/>
    <col min="13" max="13" width="7.109375" bestFit="1" customWidth="1"/>
    <col min="14" max="16" width="5.6640625" bestFit="1" customWidth="1"/>
    <col min="17" max="17" width="4.6640625" customWidth="1"/>
    <col min="18" max="18" width="5.109375" customWidth="1"/>
    <col min="19" max="19" width="5" customWidth="1"/>
    <col min="20" max="21" width="4.6640625" customWidth="1"/>
    <col min="22" max="22" width="10" customWidth="1"/>
    <col min="23" max="23" width="7" bestFit="1" customWidth="1"/>
    <col min="24" max="24" width="5.109375" customWidth="1"/>
    <col min="25" max="25" width="5.6640625" bestFit="1" customWidth="1"/>
    <col min="26" max="26" width="4.6640625" customWidth="1"/>
  </cols>
  <sheetData>
    <row r="1" spans="1:21" x14ac:dyDescent="0.3">
      <c r="A1" s="2" t="s">
        <v>48</v>
      </c>
      <c r="B1" s="10" t="s">
        <v>180</v>
      </c>
      <c r="J1" s="59" t="s">
        <v>50</v>
      </c>
    </row>
    <row r="2" spans="1:21" x14ac:dyDescent="0.3">
      <c r="A2" s="2" t="s">
        <v>51</v>
      </c>
      <c r="B2" s="10" t="s">
        <v>258</v>
      </c>
    </row>
    <row r="3" spans="1:21" x14ac:dyDescent="0.3">
      <c r="A3" s="3" t="s">
        <v>52</v>
      </c>
      <c r="B3" s="3" t="s">
        <v>53</v>
      </c>
    </row>
    <row r="4" spans="1:21" x14ac:dyDescent="0.3">
      <c r="A4" s="3" t="s">
        <v>54</v>
      </c>
      <c r="B4" s="3" t="s">
        <v>55</v>
      </c>
    </row>
    <row r="5" spans="1:21" x14ac:dyDescent="0.3">
      <c r="A5" s="4" t="s">
        <v>56</v>
      </c>
      <c r="B5" s="3"/>
    </row>
    <row r="6" spans="1:21" x14ac:dyDescent="0.3">
      <c r="A6" s="4" t="s">
        <v>57</v>
      </c>
      <c r="B6" s="3"/>
      <c r="J6" s="605" t="s">
        <v>187</v>
      </c>
      <c r="K6" s="605"/>
      <c r="L6" s="115"/>
      <c r="M6" s="134"/>
      <c r="N6" s="605" t="s">
        <v>256</v>
      </c>
      <c r="O6" s="605"/>
    </row>
    <row r="7" spans="1:21" x14ac:dyDescent="0.3">
      <c r="J7" s="106" t="s">
        <v>154</v>
      </c>
      <c r="K7" s="106" t="s">
        <v>156</v>
      </c>
      <c r="L7" s="115" t="s">
        <v>267</v>
      </c>
      <c r="M7" s="134" t="s">
        <v>281</v>
      </c>
      <c r="N7" s="106" t="s">
        <v>154</v>
      </c>
      <c r="O7" s="106" t="s">
        <v>156</v>
      </c>
      <c r="P7" s="115" t="s">
        <v>267</v>
      </c>
      <c r="Q7" s="134" t="s">
        <v>281</v>
      </c>
    </row>
    <row r="8" spans="1:21" x14ac:dyDescent="0.3">
      <c r="J8" s="605" t="s">
        <v>171</v>
      </c>
      <c r="K8" s="605"/>
      <c r="L8" s="115"/>
      <c r="M8" s="134"/>
      <c r="N8" s="605" t="s">
        <v>170</v>
      </c>
      <c r="O8" s="605"/>
    </row>
    <row r="9" spans="1:21" x14ac:dyDescent="0.3">
      <c r="I9" s="8"/>
      <c r="J9" s="102" t="s">
        <v>155</v>
      </c>
      <c r="K9" s="102" t="s">
        <v>157</v>
      </c>
      <c r="L9" s="115" t="s">
        <v>275</v>
      </c>
      <c r="M9" s="134" t="s">
        <v>282</v>
      </c>
      <c r="N9" s="97" t="s">
        <v>155</v>
      </c>
      <c r="O9" s="97" t="s">
        <v>157</v>
      </c>
      <c r="P9" s="115" t="s">
        <v>275</v>
      </c>
      <c r="Q9" s="134" t="s">
        <v>282</v>
      </c>
      <c r="R9" s="15"/>
      <c r="S9" s="15"/>
      <c r="T9" s="15"/>
      <c r="U9" s="15"/>
    </row>
    <row r="10" spans="1:21" x14ac:dyDescent="0.3">
      <c r="H10" s="8" t="s">
        <v>254</v>
      </c>
      <c r="I10" s="8" t="s">
        <v>162</v>
      </c>
      <c r="J10" s="14">
        <v>47335</v>
      </c>
      <c r="K10" s="133">
        <v>45545</v>
      </c>
      <c r="L10" s="133">
        <v>38906</v>
      </c>
      <c r="M10" s="133">
        <v>33845</v>
      </c>
      <c r="N10" s="15">
        <v>18.854989356179999</v>
      </c>
      <c r="O10" s="53">
        <v>18.865965484349999</v>
      </c>
      <c r="P10" s="53">
        <v>21.70972097408</v>
      </c>
      <c r="Q10" s="90">
        <v>16.43745315248</v>
      </c>
      <c r="R10" s="15"/>
      <c r="S10" s="15"/>
      <c r="T10" s="15"/>
      <c r="U10" s="15"/>
    </row>
    <row r="11" spans="1:21" x14ac:dyDescent="0.3">
      <c r="H11" s="8" t="s">
        <v>188</v>
      </c>
      <c r="I11" s="8" t="s">
        <v>163</v>
      </c>
      <c r="J11" s="14">
        <v>164755</v>
      </c>
      <c r="K11" s="133">
        <v>189603</v>
      </c>
      <c r="L11" s="133">
        <v>54449</v>
      </c>
      <c r="M11" s="133">
        <v>82611</v>
      </c>
      <c r="N11" s="15">
        <v>1.4924649458499999</v>
      </c>
      <c r="O11" s="53">
        <v>1.49732613724</v>
      </c>
      <c r="P11" s="53">
        <v>0.39753880243</v>
      </c>
      <c r="Q11" s="90">
        <v>0.52940372736999997</v>
      </c>
      <c r="R11" s="53"/>
      <c r="S11" s="53"/>
      <c r="T11" s="53"/>
      <c r="U11" s="53"/>
    </row>
    <row r="12" spans="1:21" x14ac:dyDescent="0.3">
      <c r="H12" s="8" t="s">
        <v>255</v>
      </c>
      <c r="I12" s="8" t="s">
        <v>164</v>
      </c>
      <c r="J12" s="14">
        <v>1801326</v>
      </c>
      <c r="K12" s="133">
        <v>1809487</v>
      </c>
      <c r="L12" s="133">
        <v>2096253</v>
      </c>
      <c r="M12" s="133">
        <v>1963193</v>
      </c>
      <c r="N12" s="15">
        <v>10.53778705903</v>
      </c>
      <c r="O12" s="53">
        <v>10.746348136030001</v>
      </c>
      <c r="P12" s="53">
        <v>13.13218768168</v>
      </c>
      <c r="Q12" s="90">
        <v>11.69970824438</v>
      </c>
    </row>
  </sheetData>
  <mergeCells count="4">
    <mergeCell ref="N8:O8"/>
    <mergeCell ref="J8:K8"/>
    <mergeCell ref="J6:K6"/>
    <mergeCell ref="N6:O6"/>
  </mergeCells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4"/>
  <dimension ref="A1:Z33"/>
  <sheetViews>
    <sheetView showGridLines="0" zoomScale="120" zoomScaleNormal="120" workbookViewId="0">
      <selection activeCell="S9" sqref="S9"/>
    </sheetView>
  </sheetViews>
  <sheetFormatPr defaultRowHeight="14.4" x14ac:dyDescent="0.3"/>
  <cols>
    <col min="8" max="8" width="20.44140625" customWidth="1"/>
    <col min="9" max="9" width="13.44140625" customWidth="1"/>
    <col min="10" max="10" width="8.33203125" customWidth="1"/>
    <col min="11" max="26" width="5.109375" bestFit="1" customWidth="1"/>
  </cols>
  <sheetData>
    <row r="1" spans="1:26" x14ac:dyDescent="0.3">
      <c r="A1" s="2" t="s">
        <v>48</v>
      </c>
      <c r="B1" s="10" t="s">
        <v>181</v>
      </c>
      <c r="J1" s="46" t="s">
        <v>50</v>
      </c>
      <c r="K1" s="47"/>
    </row>
    <row r="2" spans="1:26" x14ac:dyDescent="0.3">
      <c r="A2" s="2" t="s">
        <v>51</v>
      </c>
      <c r="B2" s="10" t="s">
        <v>125</v>
      </c>
    </row>
    <row r="3" spans="1:26" x14ac:dyDescent="0.3">
      <c r="A3" s="3" t="s">
        <v>52</v>
      </c>
      <c r="B3" s="3" t="s">
        <v>53</v>
      </c>
    </row>
    <row r="4" spans="1:26" x14ac:dyDescent="0.3">
      <c r="A4" s="3" t="s">
        <v>54</v>
      </c>
      <c r="B4" s="3" t="s">
        <v>55</v>
      </c>
    </row>
    <row r="5" spans="1:26" x14ac:dyDescent="0.3">
      <c r="A5" s="4" t="s">
        <v>56</v>
      </c>
      <c r="B5" s="3" t="s">
        <v>85</v>
      </c>
    </row>
    <row r="6" spans="1:26" x14ac:dyDescent="0.3">
      <c r="A6" s="4" t="s">
        <v>57</v>
      </c>
      <c r="B6" s="3" t="s">
        <v>86</v>
      </c>
    </row>
    <row r="8" spans="1:26" x14ac:dyDescent="0.3">
      <c r="K8" s="606" t="s">
        <v>65</v>
      </c>
      <c r="L8" s="606"/>
      <c r="M8" s="606"/>
      <c r="N8" s="606"/>
      <c r="O8" s="606"/>
      <c r="P8" s="606"/>
      <c r="Q8" s="606"/>
      <c r="R8" s="606"/>
      <c r="S8" s="605" t="s">
        <v>300</v>
      </c>
      <c r="T8" s="605"/>
      <c r="U8" s="605"/>
      <c r="V8" s="605"/>
      <c r="W8" s="605"/>
      <c r="X8" s="605"/>
      <c r="Y8" s="605"/>
      <c r="Z8" s="605"/>
    </row>
    <row r="9" spans="1:26" x14ac:dyDescent="0.3">
      <c r="K9" s="87" t="s">
        <v>133</v>
      </c>
      <c r="L9" s="87" t="s">
        <v>136</v>
      </c>
      <c r="M9" s="87" t="s">
        <v>138</v>
      </c>
      <c r="N9" s="87" t="s">
        <v>149</v>
      </c>
      <c r="O9" s="87" t="s">
        <v>154</v>
      </c>
      <c r="P9" s="87" t="s">
        <v>156</v>
      </c>
      <c r="Q9" s="87" t="s">
        <v>267</v>
      </c>
      <c r="R9" s="87" t="s">
        <v>281</v>
      </c>
      <c r="S9" s="87" t="s">
        <v>133</v>
      </c>
      <c r="T9" s="87" t="s">
        <v>136</v>
      </c>
      <c r="U9" s="87" t="s">
        <v>138</v>
      </c>
      <c r="V9" s="87" t="s">
        <v>149</v>
      </c>
      <c r="W9" s="87" t="s">
        <v>154</v>
      </c>
      <c r="X9" s="87" t="s">
        <v>156</v>
      </c>
      <c r="Y9" s="87" t="s">
        <v>267</v>
      </c>
      <c r="Z9" s="87" t="s">
        <v>281</v>
      </c>
    </row>
    <row r="10" spans="1:26" x14ac:dyDescent="0.3">
      <c r="H10" s="8"/>
      <c r="J10" s="8"/>
      <c r="K10" s="605" t="s">
        <v>16</v>
      </c>
      <c r="L10" s="605"/>
      <c r="M10" s="605"/>
      <c r="N10" s="605"/>
      <c r="O10" s="605"/>
      <c r="P10" s="605"/>
      <c r="Q10" s="605"/>
      <c r="R10" s="605"/>
      <c r="S10" s="605" t="s">
        <v>15</v>
      </c>
      <c r="T10" s="605"/>
      <c r="U10" s="605"/>
      <c r="V10" s="605"/>
      <c r="W10" s="605"/>
      <c r="X10" s="605"/>
      <c r="Y10" s="605"/>
      <c r="Z10" s="605"/>
    </row>
    <row r="11" spans="1:26" x14ac:dyDescent="0.3">
      <c r="H11" s="5"/>
      <c r="J11" s="8"/>
      <c r="K11" s="87" t="s">
        <v>134</v>
      </c>
      <c r="L11" s="87" t="s">
        <v>137</v>
      </c>
      <c r="M11" s="87" t="s">
        <v>139</v>
      </c>
      <c r="N11" s="87" t="s">
        <v>148</v>
      </c>
      <c r="O11" s="87" t="s">
        <v>161</v>
      </c>
      <c r="P11" s="87" t="s">
        <v>157</v>
      </c>
      <c r="Q11" s="87" t="s">
        <v>276</v>
      </c>
      <c r="R11" s="87" t="s">
        <v>282</v>
      </c>
      <c r="S11" s="87" t="s">
        <v>134</v>
      </c>
      <c r="T11" s="87" t="s">
        <v>137</v>
      </c>
      <c r="U11" s="87" t="s">
        <v>139</v>
      </c>
      <c r="V11" s="87" t="s">
        <v>148</v>
      </c>
      <c r="W11" s="87" t="s">
        <v>161</v>
      </c>
      <c r="X11" s="87" t="s">
        <v>157</v>
      </c>
      <c r="Y11" s="87" t="s">
        <v>276</v>
      </c>
      <c r="Z11" s="87" t="s">
        <v>282</v>
      </c>
    </row>
    <row r="12" spans="1:26" x14ac:dyDescent="0.3">
      <c r="H12" s="5"/>
      <c r="I12" s="5" t="s">
        <v>69</v>
      </c>
      <c r="J12" s="8" t="s">
        <v>66</v>
      </c>
      <c r="K12" s="57">
        <v>0.40426673719857892</v>
      </c>
      <c r="L12" s="57">
        <v>0.34230324949673147</v>
      </c>
      <c r="M12" s="57">
        <v>0.33217455897988324</v>
      </c>
      <c r="N12" s="57">
        <v>0.29191432528076128</v>
      </c>
      <c r="O12" s="57">
        <v>0.11128671307954163</v>
      </c>
      <c r="P12" s="57">
        <v>0.14403768435341269</v>
      </c>
      <c r="Q12" s="57">
        <v>0.15163944359991738</v>
      </c>
      <c r="R12" s="57">
        <v>0.18517460458732435</v>
      </c>
      <c r="S12" s="50">
        <v>1.7124877268918696E-3</v>
      </c>
      <c r="T12" s="50">
        <v>2.2564149849371939E-3</v>
      </c>
      <c r="U12" s="50">
        <v>4.8551600067365816E-3</v>
      </c>
      <c r="V12" s="50">
        <v>3.6145285619475411E-3</v>
      </c>
      <c r="W12" s="50">
        <v>1.0910721173443651E-5</v>
      </c>
      <c r="X12" s="50">
        <v>6.2797330549504912E-3</v>
      </c>
      <c r="Y12" s="50">
        <v>2.0833537882369965E-3</v>
      </c>
      <c r="Z12" s="50">
        <v>2.4884178092354735E-3</v>
      </c>
    </row>
    <row r="13" spans="1:26" x14ac:dyDescent="0.3">
      <c r="H13" s="5"/>
      <c r="I13" s="5" t="s">
        <v>70</v>
      </c>
      <c r="J13" s="8" t="s">
        <v>67</v>
      </c>
      <c r="K13" s="57">
        <v>0.15703039014899164</v>
      </c>
      <c r="L13" s="57">
        <v>0.19888508071803995</v>
      </c>
      <c r="M13" s="57">
        <v>0.16372291226170446</v>
      </c>
      <c r="N13" s="57">
        <v>0.17700244425375278</v>
      </c>
      <c r="O13" s="57">
        <v>0.16059569311511682</v>
      </c>
      <c r="P13" s="57">
        <v>6.9200503065498506E-2</v>
      </c>
      <c r="Q13" s="57">
        <v>5.0537814649441945E-2</v>
      </c>
      <c r="R13" s="57">
        <v>4.1771366820987081E-2</v>
      </c>
      <c r="S13" s="50">
        <v>6.99616809105997E-3</v>
      </c>
      <c r="T13" s="50">
        <v>6.1055643325248956E-3</v>
      </c>
      <c r="U13" s="50">
        <v>8.5642902675267911E-3</v>
      </c>
      <c r="V13" s="50">
        <v>2.0033095236875874E-2</v>
      </c>
      <c r="W13" s="50">
        <v>5.3670103567319896E-3</v>
      </c>
      <c r="X13" s="50">
        <v>9.6062446715490645E-3</v>
      </c>
      <c r="Y13" s="50">
        <v>6.5691934162273209E-3</v>
      </c>
      <c r="Z13" s="50">
        <v>8.9006819845313268E-3</v>
      </c>
    </row>
    <row r="14" spans="1:26" x14ac:dyDescent="0.3">
      <c r="H14" s="5"/>
      <c r="I14" s="5" t="s">
        <v>71</v>
      </c>
      <c r="J14" s="8" t="s">
        <v>68</v>
      </c>
      <c r="K14" s="57">
        <v>0.26074025041085147</v>
      </c>
      <c r="L14" s="57">
        <v>0.41886929537295375</v>
      </c>
      <c r="M14" s="57">
        <v>0.46368541480312342</v>
      </c>
      <c r="N14" s="57">
        <v>0.50275060523940318</v>
      </c>
      <c r="O14" s="57">
        <v>0.5800020166315808</v>
      </c>
      <c r="P14" s="57">
        <v>0.63131203899651755</v>
      </c>
      <c r="Q14" s="57">
        <v>0.62236652758440836</v>
      </c>
      <c r="R14" s="57">
        <v>0.58853064277434974</v>
      </c>
      <c r="S14" s="50">
        <v>0.71309203162603585</v>
      </c>
      <c r="T14" s="50">
        <v>0.96078904099574169</v>
      </c>
      <c r="U14" s="50">
        <v>0.92084277273667792</v>
      </c>
      <c r="V14" s="50">
        <v>0.72224352974773509</v>
      </c>
      <c r="W14" s="50">
        <v>0.59912488971290678</v>
      </c>
      <c r="X14" s="50">
        <v>0.88732217756086307</v>
      </c>
      <c r="Y14" s="50">
        <v>0.92615955728808352</v>
      </c>
      <c r="Z14" s="50">
        <v>0.85894412027794265</v>
      </c>
    </row>
    <row r="15" spans="1:26" x14ac:dyDescent="0.3">
      <c r="H15" s="5"/>
      <c r="I15" s="5" t="s">
        <v>37</v>
      </c>
      <c r="J15" s="8" t="s">
        <v>20</v>
      </c>
      <c r="K15" s="57">
        <v>6.5302687168405059E-3</v>
      </c>
      <c r="L15" s="57">
        <v>8.1086499514452567E-3</v>
      </c>
      <c r="M15" s="57">
        <v>7.8575692629482621E-3</v>
      </c>
      <c r="N15" s="57">
        <v>5.7077798135523241E-3</v>
      </c>
      <c r="O15" s="57">
        <v>6.3692373883782617E-3</v>
      </c>
      <c r="P15" s="57">
        <v>1.1696464429519745E-2</v>
      </c>
      <c r="Q15" s="57">
        <v>3.0013746193433975E-2</v>
      </c>
      <c r="R15" s="57">
        <v>4.6896791030272236E-2</v>
      </c>
      <c r="S15" s="50">
        <v>3.6866670091643919E-2</v>
      </c>
      <c r="T15" s="50">
        <v>9.6330029641616011E-3</v>
      </c>
      <c r="U15" s="50">
        <v>3.7504477971867494E-3</v>
      </c>
      <c r="V15" s="50">
        <v>2.3577028085771449E-2</v>
      </c>
      <c r="W15" s="50">
        <v>3.1794800051509461E-2</v>
      </c>
      <c r="X15" s="50">
        <v>2.1938927256343877E-2</v>
      </c>
      <c r="Y15" s="50">
        <v>2.6877161312823392E-2</v>
      </c>
      <c r="Z15" s="50">
        <v>2.8255079163610343E-2</v>
      </c>
    </row>
    <row r="16" spans="1:26" x14ac:dyDescent="0.3">
      <c r="H16" s="5"/>
      <c r="I16" s="5" t="s">
        <v>38</v>
      </c>
      <c r="J16" s="8" t="s">
        <v>87</v>
      </c>
      <c r="K16" s="57">
        <v>1.0580128290193695E-2</v>
      </c>
      <c r="L16" s="57">
        <v>1.1812810617296563E-2</v>
      </c>
      <c r="M16" s="57">
        <v>1.5104594945283272E-2</v>
      </c>
      <c r="N16" s="57">
        <v>2.0670776501494521E-3</v>
      </c>
      <c r="O16" s="57">
        <v>7.1162332415841793E-3</v>
      </c>
      <c r="P16" s="57">
        <v>3.1109643647274777E-3</v>
      </c>
      <c r="Q16" s="57">
        <v>3.1786936280269133E-3</v>
      </c>
      <c r="R16" s="57">
        <v>2.7220028423570967E-3</v>
      </c>
      <c r="S16" s="50">
        <v>3.7493469226161223E-2</v>
      </c>
      <c r="T16" s="50">
        <v>1.2269639581937974E-2</v>
      </c>
      <c r="U16" s="50">
        <v>3.5808473840371322E-2</v>
      </c>
      <c r="V16" s="50">
        <v>6.8936732027437969E-3</v>
      </c>
      <c r="W16" s="50">
        <v>2.3245700542875763E-2</v>
      </c>
      <c r="X16" s="50">
        <v>3.5468983259366801E-2</v>
      </c>
      <c r="Y16" s="50">
        <v>2.2466261686190508E-2</v>
      </c>
      <c r="Z16" s="50">
        <v>2.1828754617423455E-2</v>
      </c>
    </row>
    <row r="17" spans="9:26" x14ac:dyDescent="0.3">
      <c r="I17" s="5" t="s">
        <v>39</v>
      </c>
      <c r="J17" s="8" t="s">
        <v>19</v>
      </c>
      <c r="K17" s="57">
        <v>0.16085222523454382</v>
      </c>
      <c r="L17" s="57">
        <v>2.00209138435328E-2</v>
      </c>
      <c r="M17" s="57">
        <v>1.7454949747057368E-2</v>
      </c>
      <c r="N17" s="57">
        <v>2.0557767762381138E-2</v>
      </c>
      <c r="O17" s="57">
        <v>0.13463010654379831</v>
      </c>
      <c r="P17" s="57">
        <v>0.14064234479032406</v>
      </c>
      <c r="Q17" s="57">
        <v>0.14226377434477133</v>
      </c>
      <c r="R17" s="57">
        <v>0.13490459194470947</v>
      </c>
      <c r="S17" s="50">
        <v>0.20383917323820716</v>
      </c>
      <c r="T17" s="50">
        <v>8.946337140696781E-3</v>
      </c>
      <c r="U17" s="50">
        <v>2.6178855351500767E-2</v>
      </c>
      <c r="V17" s="50">
        <v>0.22363814516492633</v>
      </c>
      <c r="W17" s="50">
        <v>0.34045668861480266</v>
      </c>
      <c r="X17" s="50">
        <v>3.9383934196926818E-2</v>
      </c>
      <c r="Y17" s="50">
        <v>1.5844472508438318E-2</v>
      </c>
      <c r="Z17" s="50">
        <v>7.9582946147256806E-2</v>
      </c>
    </row>
    <row r="18" spans="9:26" x14ac:dyDescent="0.3"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9:26" x14ac:dyDescent="0.3"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9:26" x14ac:dyDescent="0.3"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9:26" x14ac:dyDescent="0.3"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9:26" x14ac:dyDescent="0.3"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9:26" x14ac:dyDescent="0.3"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9:26" x14ac:dyDescent="0.3"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9:26" x14ac:dyDescent="0.3"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9:26" x14ac:dyDescent="0.3"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9:26" x14ac:dyDescent="0.3"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9:26" x14ac:dyDescent="0.3"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9:26" x14ac:dyDescent="0.3"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9:26" x14ac:dyDescent="0.3"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9:26" x14ac:dyDescent="0.3"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9:26" x14ac:dyDescent="0.3"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1:20" x14ac:dyDescent="0.3">
      <c r="K33" s="8"/>
      <c r="L33" s="8"/>
      <c r="M33" s="8"/>
      <c r="N33" s="8"/>
      <c r="O33" s="8"/>
      <c r="P33" s="8"/>
      <c r="Q33" s="8"/>
      <c r="R33" s="8"/>
      <c r="S33" s="8"/>
      <c r="T33" s="8"/>
    </row>
  </sheetData>
  <mergeCells count="4">
    <mergeCell ref="K10:R10"/>
    <mergeCell ref="S10:Z10"/>
    <mergeCell ref="K8:R8"/>
    <mergeCell ref="S8:Z8"/>
  </mergeCells>
  <hyperlinks>
    <hyperlink ref="J1" location="Tartalom_Index!A1" display="Vissza a Tartalomra / Return to the Index"/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1"/>
  <dimension ref="A1:P15"/>
  <sheetViews>
    <sheetView showGridLines="0" topLeftCell="A10" zoomScale="120" zoomScaleNormal="120" workbookViewId="0">
      <selection activeCell="J1" sqref="J1"/>
    </sheetView>
  </sheetViews>
  <sheetFormatPr defaultColWidth="8.88671875" defaultRowHeight="10.199999999999999" x14ac:dyDescent="0.2"/>
  <cols>
    <col min="1" max="1" width="10.88671875" style="13" customWidth="1"/>
    <col min="2" max="3" width="10.33203125" style="13" customWidth="1"/>
    <col min="4" max="4" width="13.33203125" style="13" customWidth="1"/>
    <col min="5" max="5" width="12.6640625" style="13" customWidth="1"/>
    <col min="6" max="9" width="8.88671875" style="13"/>
    <col min="10" max="10" width="11.6640625" style="13" customWidth="1"/>
    <col min="11" max="16384" width="8.88671875" style="13"/>
  </cols>
  <sheetData>
    <row r="1" spans="1:16" x14ac:dyDescent="0.2">
      <c r="A1" s="2" t="s">
        <v>48</v>
      </c>
      <c r="B1" s="2" t="s">
        <v>144</v>
      </c>
      <c r="C1" s="82"/>
      <c r="D1" s="82"/>
      <c r="E1" s="82"/>
      <c r="J1" s="109" t="s">
        <v>50</v>
      </c>
    </row>
    <row r="2" spans="1:16" x14ac:dyDescent="0.2">
      <c r="A2" s="2" t="s">
        <v>51</v>
      </c>
      <c r="B2" s="2" t="s">
        <v>262</v>
      </c>
      <c r="D2" s="82"/>
      <c r="E2" s="82"/>
    </row>
    <row r="3" spans="1:16" x14ac:dyDescent="0.2">
      <c r="A3" s="3" t="s">
        <v>52</v>
      </c>
      <c r="B3" s="3" t="s">
        <v>53</v>
      </c>
    </row>
    <row r="4" spans="1:16" x14ac:dyDescent="0.2">
      <c r="A4" s="3" t="s">
        <v>54</v>
      </c>
      <c r="B4" s="3" t="s">
        <v>55</v>
      </c>
    </row>
    <row r="5" spans="1:16" x14ac:dyDescent="0.2">
      <c r="A5" s="4" t="s">
        <v>56</v>
      </c>
      <c r="J5" s="13" t="s">
        <v>277</v>
      </c>
      <c r="K5" s="13" t="s">
        <v>278</v>
      </c>
    </row>
    <row r="6" spans="1:16" x14ac:dyDescent="0.2">
      <c r="A6" s="4" t="s">
        <v>57</v>
      </c>
      <c r="J6" s="13" t="s">
        <v>279</v>
      </c>
      <c r="K6" s="13" t="s">
        <v>280</v>
      </c>
    </row>
    <row r="7" spans="1:16" x14ac:dyDescent="0.2">
      <c r="G7" s="13" t="s">
        <v>61</v>
      </c>
      <c r="H7" s="13" t="s">
        <v>60</v>
      </c>
      <c r="J7" s="342">
        <v>2446</v>
      </c>
      <c r="K7" s="342">
        <v>3947.9265467099999</v>
      </c>
    </row>
    <row r="8" spans="1:16" x14ac:dyDescent="0.2">
      <c r="G8" s="13" t="s">
        <v>3</v>
      </c>
      <c r="H8" s="13" t="s">
        <v>26</v>
      </c>
      <c r="J8" s="99">
        <v>35.411648829999983</v>
      </c>
      <c r="K8" s="99">
        <v>27</v>
      </c>
    </row>
    <row r="9" spans="1:16" x14ac:dyDescent="0.2">
      <c r="G9" s="13" t="s">
        <v>1</v>
      </c>
      <c r="H9" s="13" t="s">
        <v>47</v>
      </c>
      <c r="J9" s="342">
        <v>8542.0875021299998</v>
      </c>
      <c r="K9" s="342">
        <v>12536.207787810001</v>
      </c>
    </row>
    <row r="10" spans="1:16" x14ac:dyDescent="0.2">
      <c r="G10" s="13" t="s">
        <v>4</v>
      </c>
      <c r="H10" s="13" t="s">
        <v>27</v>
      </c>
      <c r="J10" s="99">
        <v>175.77893128999997</v>
      </c>
      <c r="K10" s="99">
        <v>99.915267220000004</v>
      </c>
    </row>
    <row r="12" spans="1:16" x14ac:dyDescent="0.2">
      <c r="A12" s="84"/>
      <c r="D12" s="83"/>
      <c r="E12" s="83"/>
      <c r="O12" s="104"/>
      <c r="P12" s="104"/>
    </row>
    <row r="13" spans="1:16" x14ac:dyDescent="0.2">
      <c r="D13" s="82"/>
      <c r="E13" s="82"/>
    </row>
    <row r="14" spans="1:16" x14ac:dyDescent="0.2">
      <c r="D14" s="82"/>
      <c r="E14" s="82"/>
    </row>
    <row r="15" spans="1:16" x14ac:dyDescent="0.2">
      <c r="D15" s="82"/>
      <c r="E15" s="82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5"/>
  <dimension ref="A1:X17"/>
  <sheetViews>
    <sheetView showGridLines="0" zoomScale="120" zoomScaleNormal="120" workbookViewId="0"/>
  </sheetViews>
  <sheetFormatPr defaultRowHeight="14.4" x14ac:dyDescent="0.3"/>
  <cols>
    <col min="9" max="9" width="13.44140625" customWidth="1"/>
    <col min="10" max="12" width="4.6640625" customWidth="1"/>
    <col min="13" max="13" width="5.109375" customWidth="1"/>
    <col min="14" max="17" width="4.6640625" customWidth="1"/>
    <col min="18" max="18" width="4.88671875" customWidth="1"/>
    <col min="19" max="19" width="5.109375" customWidth="1"/>
    <col min="20" max="21" width="6" customWidth="1"/>
  </cols>
  <sheetData>
    <row r="1" spans="1:24" x14ac:dyDescent="0.3">
      <c r="A1" s="2" t="s">
        <v>48</v>
      </c>
      <c r="B1" s="10" t="s">
        <v>182</v>
      </c>
      <c r="I1" s="46" t="s">
        <v>50</v>
      </c>
    </row>
    <row r="2" spans="1:24" x14ac:dyDescent="0.3">
      <c r="A2" s="2" t="s">
        <v>51</v>
      </c>
      <c r="B2" s="10" t="s">
        <v>88</v>
      </c>
    </row>
    <row r="3" spans="1:24" x14ac:dyDescent="0.3">
      <c r="A3" s="3" t="s">
        <v>52</v>
      </c>
      <c r="B3" s="3" t="s">
        <v>53</v>
      </c>
    </row>
    <row r="4" spans="1:24" x14ac:dyDescent="0.3">
      <c r="A4" s="3" t="s">
        <v>54</v>
      </c>
      <c r="B4" s="3" t="s">
        <v>55</v>
      </c>
    </row>
    <row r="5" spans="1:24" x14ac:dyDescent="0.3">
      <c r="A5" s="4" t="s">
        <v>56</v>
      </c>
      <c r="B5" s="3" t="s">
        <v>183</v>
      </c>
    </row>
    <row r="6" spans="1:24" x14ac:dyDescent="0.3">
      <c r="A6" s="4" t="s">
        <v>57</v>
      </c>
      <c r="B6" s="3" t="s">
        <v>265</v>
      </c>
    </row>
    <row r="9" spans="1:24" x14ac:dyDescent="0.3">
      <c r="J9" s="6" t="s">
        <v>76</v>
      </c>
      <c r="K9" s="6"/>
      <c r="L9" s="6"/>
      <c r="M9" s="6" t="s">
        <v>131</v>
      </c>
      <c r="N9" s="6"/>
      <c r="O9" s="6" t="s">
        <v>136</v>
      </c>
      <c r="P9" s="6"/>
      <c r="Q9" s="6" t="s">
        <v>149</v>
      </c>
      <c r="R9" s="6"/>
      <c r="S9" s="6" t="s">
        <v>156</v>
      </c>
      <c r="T9" s="6"/>
      <c r="U9" s="6" t="s">
        <v>281</v>
      </c>
    </row>
    <row r="10" spans="1:24" x14ac:dyDescent="0.3">
      <c r="H10" s="8"/>
      <c r="I10" s="8"/>
      <c r="J10" s="115" t="s">
        <v>77</v>
      </c>
      <c r="K10" s="115" t="s">
        <v>273</v>
      </c>
      <c r="L10" s="115" t="s">
        <v>274</v>
      </c>
      <c r="M10" s="115" t="s">
        <v>132</v>
      </c>
      <c r="N10" s="115" t="s">
        <v>134</v>
      </c>
      <c r="O10" s="115" t="s">
        <v>137</v>
      </c>
      <c r="P10" s="115" t="s">
        <v>269</v>
      </c>
      <c r="Q10" s="115" t="s">
        <v>148</v>
      </c>
      <c r="R10" s="115" t="s">
        <v>161</v>
      </c>
      <c r="S10" s="115" t="s">
        <v>157</v>
      </c>
      <c r="T10" s="115" t="s">
        <v>268</v>
      </c>
      <c r="U10" s="136" t="s">
        <v>282</v>
      </c>
    </row>
    <row r="11" spans="1:24" x14ac:dyDescent="0.3">
      <c r="H11" s="5" t="s">
        <v>189</v>
      </c>
      <c r="I11" s="5" t="s">
        <v>172</v>
      </c>
      <c r="J11" s="15">
        <v>10.14598050939</v>
      </c>
      <c r="K11" s="15">
        <v>9.1891959219199997</v>
      </c>
      <c r="L11" s="15">
        <v>11.545227561620001</v>
      </c>
      <c r="M11" s="15">
        <v>15.056334840550001</v>
      </c>
      <c r="N11" s="15">
        <v>20.950408439029999</v>
      </c>
      <c r="O11" s="15">
        <v>15.75221381974</v>
      </c>
      <c r="P11" s="53">
        <v>15.66851052086</v>
      </c>
      <c r="Q11" s="53">
        <v>15.497085658710001</v>
      </c>
      <c r="R11" s="90">
        <v>3.0289573605500002</v>
      </c>
      <c r="S11" s="90">
        <v>9.1612239150699999</v>
      </c>
      <c r="T11" s="90">
        <v>2.5225470949700002</v>
      </c>
      <c r="U11" s="90">
        <v>4.3882316689899996</v>
      </c>
      <c r="V11" s="66"/>
      <c r="W11" s="69"/>
      <c r="X11" s="69"/>
    </row>
    <row r="12" spans="1:24" x14ac:dyDescent="0.3">
      <c r="H12" s="5" t="s">
        <v>190</v>
      </c>
      <c r="I12" s="5" t="s">
        <v>173</v>
      </c>
      <c r="J12" s="15"/>
      <c r="K12" s="15"/>
      <c r="L12" s="15"/>
      <c r="M12" s="15"/>
      <c r="N12" s="15"/>
      <c r="O12" s="15"/>
      <c r="P12" s="53"/>
      <c r="Q12" s="53"/>
      <c r="R12" s="90">
        <v>10.15806206053</v>
      </c>
      <c r="S12" s="90">
        <v>7.8883462254600003</v>
      </c>
      <c r="T12" s="90">
        <v>10.94692224908</v>
      </c>
      <c r="U12" s="90">
        <v>11.160985876130001</v>
      </c>
      <c r="V12" s="66"/>
    </row>
    <row r="13" spans="1:24" x14ac:dyDescent="0.3">
      <c r="H13" s="5" t="s">
        <v>40</v>
      </c>
      <c r="I13" s="8" t="s">
        <v>21</v>
      </c>
      <c r="J13" s="15">
        <v>3.2879999999999998</v>
      </c>
      <c r="K13" s="53">
        <v>1.8779999999999999</v>
      </c>
      <c r="L13" s="53">
        <v>4.6459999999999999</v>
      </c>
      <c r="M13" s="53">
        <v>5.0060000000000002</v>
      </c>
      <c r="N13" s="53">
        <v>4.4470000000000001</v>
      </c>
      <c r="O13" s="53">
        <v>5.6040000000000001</v>
      </c>
      <c r="P13" s="53">
        <v>5.335</v>
      </c>
      <c r="Q13" s="53">
        <v>4.7530000000000001</v>
      </c>
      <c r="R13" s="90">
        <v>3.2629999999999999</v>
      </c>
      <c r="S13" s="90">
        <v>3.0489999999999999</v>
      </c>
      <c r="T13" s="90">
        <v>3.1269999999999998</v>
      </c>
      <c r="U13" s="90">
        <v>3.3650000000000002</v>
      </c>
      <c r="V13" s="66"/>
    </row>
    <row r="14" spans="1:24" x14ac:dyDescent="0.3">
      <c r="I14" s="8"/>
      <c r="J14" s="15"/>
      <c r="K14" s="53"/>
      <c r="L14" s="53"/>
      <c r="M14" s="53"/>
      <c r="N14" s="53"/>
      <c r="O14" s="53"/>
      <c r="P14" s="53"/>
      <c r="Q14" s="53"/>
      <c r="T14" s="105"/>
      <c r="U14" s="105"/>
      <c r="V14" s="66"/>
    </row>
    <row r="15" spans="1:24" x14ac:dyDescent="0.3">
      <c r="J15" s="15"/>
    </row>
    <row r="16" spans="1:24" x14ac:dyDescent="0.3">
      <c r="J16" s="15"/>
    </row>
    <row r="17" spans="10:10" x14ac:dyDescent="0.3">
      <c r="J17" s="15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4"/>
  <dimension ref="A1:W20"/>
  <sheetViews>
    <sheetView showGridLines="0" zoomScale="120" zoomScaleNormal="120" workbookViewId="0">
      <selection activeCell="I1" sqref="I1"/>
    </sheetView>
  </sheetViews>
  <sheetFormatPr defaultRowHeight="14.4" x14ac:dyDescent="0.3"/>
  <cols>
    <col min="9" max="9" width="13.44140625" customWidth="1"/>
    <col min="10" max="12" width="4.6640625" customWidth="1"/>
    <col min="13" max="13" width="5.109375" customWidth="1"/>
    <col min="14" max="17" width="4.6640625" customWidth="1"/>
    <col min="18" max="18" width="5.109375" bestFit="1" customWidth="1"/>
    <col min="19" max="19" width="5.109375" customWidth="1"/>
    <col min="20" max="21" width="5.109375" bestFit="1" customWidth="1"/>
  </cols>
  <sheetData>
    <row r="1" spans="1:23" x14ac:dyDescent="0.3">
      <c r="A1" s="2" t="s">
        <v>48</v>
      </c>
      <c r="B1" s="10" t="s">
        <v>185</v>
      </c>
      <c r="I1" s="46" t="s">
        <v>50</v>
      </c>
    </row>
    <row r="2" spans="1:23" x14ac:dyDescent="0.3">
      <c r="A2" s="2" t="s">
        <v>51</v>
      </c>
      <c r="B2" s="10" t="s">
        <v>176</v>
      </c>
    </row>
    <row r="3" spans="1:23" x14ac:dyDescent="0.3">
      <c r="A3" s="3" t="s">
        <v>52</v>
      </c>
      <c r="B3" s="3" t="s">
        <v>53</v>
      </c>
    </row>
    <row r="4" spans="1:23" x14ac:dyDescent="0.3">
      <c r="A4" s="3" t="s">
        <v>54</v>
      </c>
      <c r="B4" s="3" t="s">
        <v>55</v>
      </c>
    </row>
    <row r="5" spans="1:23" x14ac:dyDescent="0.3">
      <c r="A5" s="4" t="s">
        <v>56</v>
      </c>
      <c r="B5" s="3" t="s">
        <v>184</v>
      </c>
    </row>
    <row r="6" spans="1:23" x14ac:dyDescent="0.3">
      <c r="A6" s="4" t="s">
        <v>57</v>
      </c>
      <c r="B6" s="3" t="s">
        <v>266</v>
      </c>
    </row>
    <row r="9" spans="1:23" x14ac:dyDescent="0.3">
      <c r="J9" s="6" t="s">
        <v>76</v>
      </c>
      <c r="K9" s="6"/>
      <c r="L9" s="6"/>
      <c r="M9" s="6" t="s">
        <v>131</v>
      </c>
      <c r="N9" s="6"/>
      <c r="O9" s="6" t="s">
        <v>136</v>
      </c>
      <c r="P9" s="6"/>
      <c r="Q9" s="6" t="s">
        <v>149</v>
      </c>
      <c r="R9" s="6"/>
      <c r="S9" s="6" t="s">
        <v>156</v>
      </c>
      <c r="T9" s="6"/>
      <c r="U9" s="6" t="s">
        <v>281</v>
      </c>
    </row>
    <row r="10" spans="1:23" x14ac:dyDescent="0.3">
      <c r="H10" s="8"/>
      <c r="I10" s="8"/>
      <c r="J10" s="115" t="s">
        <v>77</v>
      </c>
      <c r="K10" s="115"/>
      <c r="L10" s="115"/>
      <c r="M10" s="115" t="s">
        <v>132</v>
      </c>
      <c r="N10" s="115"/>
      <c r="O10" s="115" t="s">
        <v>137</v>
      </c>
      <c r="P10" s="115"/>
      <c r="Q10" s="115" t="s">
        <v>148</v>
      </c>
      <c r="R10" s="115"/>
      <c r="S10" s="115" t="s">
        <v>157</v>
      </c>
      <c r="T10" s="115"/>
      <c r="U10" s="136" t="s">
        <v>282</v>
      </c>
    </row>
    <row r="11" spans="1:23" x14ac:dyDescent="0.3">
      <c r="H11" s="5" t="s">
        <v>178</v>
      </c>
      <c r="I11" s="8" t="s">
        <v>177</v>
      </c>
      <c r="J11" s="15">
        <v>4.5406227530900001</v>
      </c>
      <c r="K11" s="53">
        <v>1.5664818203199999</v>
      </c>
      <c r="L11" s="53">
        <v>2.8738696602599996</v>
      </c>
      <c r="M11" s="53">
        <v>3.35488854394</v>
      </c>
      <c r="N11" s="53">
        <v>4.6056548351600002</v>
      </c>
      <c r="O11" s="53">
        <v>5.5710128178400007</v>
      </c>
      <c r="P11" s="53">
        <v>5.8894609533499995</v>
      </c>
      <c r="Q11" s="53">
        <v>4.8482479031099999</v>
      </c>
      <c r="R11" s="105">
        <v>4.5387732316199996</v>
      </c>
      <c r="S11" s="105">
        <v>5.8906006388599996</v>
      </c>
      <c r="T11" s="132">
        <v>6.1131399680899996</v>
      </c>
      <c r="U11" s="132">
        <v>7.0256737790099999</v>
      </c>
      <c r="V11" s="66"/>
      <c r="W11" s="66"/>
    </row>
    <row r="12" spans="1:23" x14ac:dyDescent="0.3">
      <c r="H12" s="5" t="s">
        <v>40</v>
      </c>
      <c r="I12" s="8" t="s">
        <v>21</v>
      </c>
      <c r="J12" s="15">
        <v>2.4220000000000002</v>
      </c>
      <c r="K12" s="53">
        <v>0.59299999999999997</v>
      </c>
      <c r="L12" s="53">
        <v>1.2390000000000001</v>
      </c>
      <c r="M12" s="53">
        <v>1.6060000000000001</v>
      </c>
      <c r="N12" s="53">
        <v>1.637</v>
      </c>
      <c r="O12" s="53">
        <v>2.7210000000000001</v>
      </c>
      <c r="P12" s="53">
        <v>2.125</v>
      </c>
      <c r="Q12" s="53">
        <v>2.19</v>
      </c>
      <c r="R12" s="90">
        <v>2.35</v>
      </c>
      <c r="S12" s="90">
        <v>2.573</v>
      </c>
      <c r="T12" s="53">
        <v>2.8540000000000001</v>
      </c>
      <c r="U12" s="53">
        <v>2.8220000000000001</v>
      </c>
    </row>
    <row r="13" spans="1:23" x14ac:dyDescent="0.3">
      <c r="H13" s="5"/>
      <c r="I13" s="8"/>
      <c r="J13" s="15"/>
      <c r="K13" s="53"/>
      <c r="L13" s="53"/>
      <c r="M13" s="53"/>
      <c r="N13" s="53"/>
      <c r="O13" s="53"/>
      <c r="P13" s="53"/>
      <c r="Q13" s="53"/>
    </row>
    <row r="14" spans="1:23" x14ac:dyDescent="0.3">
      <c r="I14" s="5"/>
      <c r="J14" s="15"/>
      <c r="K14" s="15"/>
      <c r="L14" s="15"/>
      <c r="M14" s="15"/>
      <c r="N14" s="15"/>
      <c r="O14" s="15"/>
      <c r="P14" s="53"/>
      <c r="Q14" s="53"/>
      <c r="R14" s="105"/>
      <c r="S14" s="105"/>
      <c r="T14" s="66"/>
    </row>
    <row r="15" spans="1:23" x14ac:dyDescent="0.3">
      <c r="I15" s="5"/>
      <c r="J15" s="15"/>
      <c r="K15" s="15"/>
      <c r="L15" s="15"/>
      <c r="M15" s="15"/>
      <c r="N15" s="15"/>
      <c r="O15" s="15"/>
      <c r="P15" s="53"/>
      <c r="Q15" s="53"/>
      <c r="R15" s="105"/>
      <c r="S15" s="105"/>
    </row>
    <row r="16" spans="1:23" x14ac:dyDescent="0.3">
      <c r="I16" s="8"/>
      <c r="J16" s="15"/>
      <c r="K16" s="53"/>
      <c r="L16" s="53"/>
      <c r="M16" s="53"/>
      <c r="N16" s="53"/>
      <c r="O16" s="53"/>
      <c r="P16" s="53"/>
      <c r="Q16" s="53"/>
      <c r="R16" s="90"/>
      <c r="S16" s="90"/>
    </row>
    <row r="17" spans="9:17" x14ac:dyDescent="0.3">
      <c r="I17" s="8"/>
      <c r="J17" s="15"/>
      <c r="K17" s="53"/>
      <c r="L17" s="53"/>
      <c r="M17" s="53"/>
      <c r="N17" s="53"/>
      <c r="O17" s="53"/>
      <c r="P17" s="53"/>
      <c r="Q17" s="53"/>
    </row>
    <row r="18" spans="9:17" x14ac:dyDescent="0.3">
      <c r="J18" s="15"/>
    </row>
    <row r="19" spans="9:17" x14ac:dyDescent="0.3">
      <c r="J19" s="15"/>
    </row>
    <row r="20" spans="9:17" x14ac:dyDescent="0.3">
      <c r="J20" s="15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1"/>
  <dimension ref="A1:T17"/>
  <sheetViews>
    <sheetView showGridLines="0" zoomScale="120" zoomScaleNormal="120" workbookViewId="0">
      <selection activeCell="I1" sqref="I1"/>
    </sheetView>
  </sheetViews>
  <sheetFormatPr defaultRowHeight="14.4" x14ac:dyDescent="0.3"/>
  <cols>
    <col min="7" max="7" width="4.33203125" customWidth="1"/>
    <col min="8" max="8" width="6.6640625" customWidth="1"/>
    <col min="9" max="16" width="4.6640625" customWidth="1"/>
    <col min="17" max="20" width="5.109375" bestFit="1" customWidth="1"/>
  </cols>
  <sheetData>
    <row r="1" spans="1:20" x14ac:dyDescent="0.3">
      <c r="A1" s="2" t="s">
        <v>48</v>
      </c>
      <c r="B1" s="10" t="s">
        <v>62</v>
      </c>
      <c r="I1" s="93" t="s">
        <v>50</v>
      </c>
    </row>
    <row r="2" spans="1:20" x14ac:dyDescent="0.3">
      <c r="A2" s="2" t="s">
        <v>51</v>
      </c>
      <c r="B2" s="10" t="s">
        <v>63</v>
      </c>
    </row>
    <row r="3" spans="1:20" x14ac:dyDescent="0.3">
      <c r="A3" s="3" t="s">
        <v>52</v>
      </c>
      <c r="B3" s="3" t="s">
        <v>53</v>
      </c>
    </row>
    <row r="4" spans="1:20" x14ac:dyDescent="0.3">
      <c r="A4" s="3" t="s">
        <v>54</v>
      </c>
      <c r="B4" s="3" t="s">
        <v>55</v>
      </c>
    </row>
    <row r="5" spans="1:20" x14ac:dyDescent="0.3">
      <c r="A5" s="4" t="s">
        <v>56</v>
      </c>
      <c r="B5" s="3"/>
    </row>
    <row r="6" spans="1:20" x14ac:dyDescent="0.3">
      <c r="A6" s="4" t="s">
        <v>57</v>
      </c>
      <c r="B6" s="3"/>
    </row>
    <row r="9" spans="1:20" x14ac:dyDescent="0.3">
      <c r="G9" s="8"/>
      <c r="H9" s="8"/>
      <c r="I9" s="6" t="s">
        <v>76</v>
      </c>
      <c r="J9" s="6"/>
      <c r="K9" s="6"/>
      <c r="L9" s="6" t="s">
        <v>131</v>
      </c>
      <c r="M9" s="6"/>
      <c r="N9" s="6" t="s">
        <v>136</v>
      </c>
      <c r="O9" s="6"/>
      <c r="P9" s="6" t="s">
        <v>149</v>
      </c>
      <c r="Q9" s="6"/>
      <c r="R9" s="6" t="s">
        <v>156</v>
      </c>
      <c r="S9" s="6"/>
      <c r="T9" s="6" t="s">
        <v>281</v>
      </c>
    </row>
    <row r="10" spans="1:20" x14ac:dyDescent="0.3">
      <c r="G10" s="8"/>
      <c r="H10" s="8"/>
      <c r="I10" s="115" t="s">
        <v>77</v>
      </c>
      <c r="J10" s="115"/>
      <c r="K10" s="115"/>
      <c r="L10" s="115" t="s">
        <v>132</v>
      </c>
      <c r="M10" s="115"/>
      <c r="N10" s="115" t="s">
        <v>137</v>
      </c>
      <c r="O10" s="115"/>
      <c r="P10" s="115" t="s">
        <v>148</v>
      </c>
      <c r="Q10" s="115"/>
      <c r="R10" s="115" t="s">
        <v>157</v>
      </c>
      <c r="S10" s="115"/>
      <c r="T10" s="136" t="s">
        <v>282</v>
      </c>
    </row>
    <row r="11" spans="1:20" x14ac:dyDescent="0.3">
      <c r="G11" s="5" t="s">
        <v>41</v>
      </c>
      <c r="H11" s="8" t="s">
        <v>17</v>
      </c>
      <c r="I11" s="77">
        <v>1.29504328026</v>
      </c>
      <c r="J11" s="77">
        <v>2.6156212067600002</v>
      </c>
      <c r="K11" s="77">
        <v>4.8595073586400002</v>
      </c>
      <c r="L11" s="77">
        <v>4.9815526874599998</v>
      </c>
      <c r="M11" s="30">
        <v>3.44555713966</v>
      </c>
      <c r="N11" s="30">
        <v>5.6218307262199998</v>
      </c>
      <c r="O11" s="30">
        <v>8.1793351407999992</v>
      </c>
      <c r="P11" s="77">
        <v>9.5216143667500006</v>
      </c>
      <c r="Q11" s="30">
        <v>3.3515716435199998</v>
      </c>
      <c r="R11" s="30">
        <v>6.3676547335800002</v>
      </c>
      <c r="S11" s="77">
        <v>11.862360936509999</v>
      </c>
      <c r="T11" s="77">
        <v>13.20909352022</v>
      </c>
    </row>
    <row r="12" spans="1:20" x14ac:dyDescent="0.3">
      <c r="G12" s="5" t="s">
        <v>42</v>
      </c>
      <c r="H12" s="8" t="s">
        <v>18</v>
      </c>
      <c r="I12" s="77">
        <v>-1.7336473153500001</v>
      </c>
      <c r="J12" s="77">
        <v>-2.5101294590399998</v>
      </c>
      <c r="K12" s="77">
        <v>-2.7074595216400001</v>
      </c>
      <c r="L12" s="77">
        <v>-3.15722412041</v>
      </c>
      <c r="M12" s="30">
        <v>-0.38970382311000001</v>
      </c>
      <c r="N12" s="30">
        <v>-0.41408317608</v>
      </c>
      <c r="O12" s="30">
        <v>-0.78245805105999999</v>
      </c>
      <c r="P12" s="77">
        <v>-0.97952686462000005</v>
      </c>
      <c r="Q12" s="30">
        <v>-0.13999133227999999</v>
      </c>
      <c r="R12" s="30">
        <v>-0.42282951952999998</v>
      </c>
      <c r="S12" s="77">
        <v>-0.49425507432999999</v>
      </c>
      <c r="T12" s="77">
        <v>-0.67288573241000005</v>
      </c>
    </row>
    <row r="13" spans="1:20" x14ac:dyDescent="0.3">
      <c r="G13" s="5"/>
      <c r="H13" s="8"/>
      <c r="I13" s="30"/>
      <c r="J13" s="30"/>
      <c r="K13" s="30"/>
      <c r="L13" s="30"/>
      <c r="M13" s="30"/>
      <c r="N13" s="30"/>
      <c r="O13" s="30"/>
      <c r="P13" s="30"/>
      <c r="Q13" s="120"/>
      <c r="R13" s="30"/>
      <c r="S13" s="121"/>
    </row>
    <row r="14" spans="1:20" x14ac:dyDescent="0.3">
      <c r="G14" s="88"/>
      <c r="H14" s="8"/>
      <c r="I14" s="16"/>
      <c r="J14" s="16"/>
      <c r="K14" s="16"/>
      <c r="L14" s="16"/>
      <c r="M14" s="16"/>
      <c r="N14" s="16"/>
      <c r="O14" s="30"/>
      <c r="Q14" s="101"/>
      <c r="S14" s="122"/>
    </row>
    <row r="15" spans="1:20" x14ac:dyDescent="0.3">
      <c r="G15" s="5"/>
      <c r="H15" s="8"/>
      <c r="I15" s="16"/>
      <c r="J15" s="16"/>
      <c r="K15" s="16"/>
      <c r="L15" s="16"/>
      <c r="M15" s="16"/>
      <c r="N15" s="16"/>
      <c r="O15" s="30"/>
      <c r="Q15" s="101"/>
    </row>
    <row r="16" spans="1:20" x14ac:dyDescent="0.3">
      <c r="G16" s="5"/>
      <c r="H16" s="8"/>
    </row>
    <row r="17" spans="8:8" x14ac:dyDescent="0.3">
      <c r="H17" s="8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2"/>
  <dimension ref="A1:U17"/>
  <sheetViews>
    <sheetView showGridLines="0" zoomScale="120" zoomScaleNormal="120" workbookViewId="0"/>
  </sheetViews>
  <sheetFormatPr defaultRowHeight="14.4" x14ac:dyDescent="0.3"/>
  <cols>
    <col min="9" max="9" width="7" customWidth="1"/>
    <col min="10" max="12" width="4.6640625" customWidth="1"/>
    <col min="13" max="13" width="4.88671875" customWidth="1"/>
    <col min="14" max="15" width="4.6640625" customWidth="1"/>
    <col min="16" max="17" width="6.44140625" customWidth="1"/>
    <col min="18" max="18" width="5.88671875" customWidth="1"/>
    <col min="19" max="19" width="6.44140625" customWidth="1"/>
    <col min="20" max="21" width="5.6640625" bestFit="1" customWidth="1"/>
  </cols>
  <sheetData>
    <row r="1" spans="1:21" x14ac:dyDescent="0.3">
      <c r="A1" s="2" t="s">
        <v>48</v>
      </c>
      <c r="B1" s="10" t="s">
        <v>89</v>
      </c>
      <c r="J1" s="93" t="s">
        <v>50</v>
      </c>
    </row>
    <row r="2" spans="1:21" x14ac:dyDescent="0.3">
      <c r="A2" s="2" t="s">
        <v>51</v>
      </c>
      <c r="B2" s="10" t="s">
        <v>90</v>
      </c>
    </row>
    <row r="3" spans="1:21" x14ac:dyDescent="0.3">
      <c r="A3" s="3" t="s">
        <v>52</v>
      </c>
      <c r="B3" s="3" t="s">
        <v>53</v>
      </c>
    </row>
    <row r="4" spans="1:21" x14ac:dyDescent="0.3">
      <c r="A4" s="3" t="s">
        <v>54</v>
      </c>
      <c r="B4" s="3" t="s">
        <v>55</v>
      </c>
    </row>
    <row r="5" spans="1:21" x14ac:dyDescent="0.3">
      <c r="A5" s="4" t="s">
        <v>56</v>
      </c>
      <c r="B5" s="3"/>
    </row>
    <row r="6" spans="1:21" x14ac:dyDescent="0.3">
      <c r="A6" s="4" t="s">
        <v>57</v>
      </c>
      <c r="B6" s="3"/>
    </row>
    <row r="9" spans="1:21" x14ac:dyDescent="0.3">
      <c r="J9" s="6" t="s">
        <v>76</v>
      </c>
      <c r="K9" s="6"/>
      <c r="L9" s="6"/>
      <c r="M9" s="6" t="s">
        <v>131</v>
      </c>
      <c r="N9" s="6"/>
      <c r="O9" s="6" t="s">
        <v>136</v>
      </c>
      <c r="P9" s="6"/>
      <c r="Q9" s="6" t="s">
        <v>149</v>
      </c>
      <c r="R9" s="6"/>
      <c r="S9" s="6" t="s">
        <v>156</v>
      </c>
      <c r="T9" s="6"/>
      <c r="U9" s="6" t="s">
        <v>281</v>
      </c>
    </row>
    <row r="10" spans="1:21" x14ac:dyDescent="0.3">
      <c r="H10" s="8"/>
      <c r="I10" s="8"/>
      <c r="J10" s="115" t="s">
        <v>77</v>
      </c>
      <c r="K10" s="115"/>
      <c r="L10" s="115"/>
      <c r="M10" s="115" t="s">
        <v>132</v>
      </c>
      <c r="N10" s="115"/>
      <c r="O10" s="115" t="s">
        <v>137</v>
      </c>
      <c r="P10" s="115"/>
      <c r="Q10" s="115" t="s">
        <v>148</v>
      </c>
      <c r="R10" s="115"/>
      <c r="S10" s="115" t="s">
        <v>157</v>
      </c>
      <c r="T10" s="115"/>
      <c r="U10" s="136" t="s">
        <v>282</v>
      </c>
    </row>
    <row r="11" spans="1:21" x14ac:dyDescent="0.3">
      <c r="H11" s="5" t="s">
        <v>587</v>
      </c>
      <c r="I11" s="8" t="s">
        <v>22</v>
      </c>
      <c r="J11" s="90">
        <v>-0.43860403509000001</v>
      </c>
      <c r="K11" s="90">
        <v>0.10549174772000036</v>
      </c>
      <c r="L11" s="90">
        <v>2.152047837</v>
      </c>
      <c r="M11" s="90">
        <v>1.8243285670499998</v>
      </c>
      <c r="N11" s="53">
        <v>3.0558533165499999</v>
      </c>
      <c r="O11" s="53">
        <v>5.2077475501399997</v>
      </c>
      <c r="P11" s="53">
        <v>7.3968770897399994</v>
      </c>
      <c r="Q11" s="90">
        <v>8.5420875021300002</v>
      </c>
      <c r="R11" s="90">
        <v>3.2115803112399997</v>
      </c>
      <c r="S11" s="90">
        <v>5.9448252140500006</v>
      </c>
      <c r="T11" s="90">
        <v>11.368105862179998</v>
      </c>
      <c r="U11" s="90">
        <v>12.53620778781</v>
      </c>
    </row>
    <row r="12" spans="1:21" x14ac:dyDescent="0.3">
      <c r="H12" s="5" t="s">
        <v>44</v>
      </c>
      <c r="I12" s="8" t="s">
        <v>23</v>
      </c>
      <c r="J12" s="78">
        <v>-8.1558381581559817E-3</v>
      </c>
      <c r="K12" s="78">
        <v>9.830374392140516E-4</v>
      </c>
      <c r="L12" s="78">
        <v>1.3331401155567961E-2</v>
      </c>
      <c r="M12" s="78">
        <v>2.272247580482389E-2</v>
      </c>
      <c r="N12" s="73">
        <v>4.8569736747598416E-2</v>
      </c>
      <c r="O12" s="73">
        <v>4.1657584042391615E-2</v>
      </c>
      <c r="P12" s="73">
        <v>3.9697460488170584E-2</v>
      </c>
      <c r="Q12" s="78">
        <v>3.8193539855285362E-2</v>
      </c>
      <c r="R12" s="78">
        <v>1.2277349025998285E-2</v>
      </c>
      <c r="S12" s="78">
        <v>4.2969930798150036E-2</v>
      </c>
      <c r="T12" s="139">
        <v>5.4774663715757385E-2</v>
      </c>
      <c r="U12" s="139">
        <v>4.6784817138387051E-2</v>
      </c>
    </row>
    <row r="13" spans="1:21" x14ac:dyDescent="0.3">
      <c r="H13" s="5" t="s">
        <v>43</v>
      </c>
      <c r="I13" s="8" t="s">
        <v>24</v>
      </c>
      <c r="J13" s="78">
        <v>-4.0098924140705941E-2</v>
      </c>
      <c r="K13" s="78">
        <v>4.852348858311646E-3</v>
      </c>
      <c r="L13" s="78">
        <v>6.6066509417721395E-2</v>
      </c>
      <c r="M13" s="78">
        <v>0.10668552659590612</v>
      </c>
      <c r="N13" s="73">
        <v>0.17401122200879088</v>
      </c>
      <c r="O13" s="73">
        <v>0.14737233778258449</v>
      </c>
      <c r="P13" s="73">
        <v>0.13867611049583325</v>
      </c>
      <c r="Q13" s="78">
        <v>0.1328166046878263</v>
      </c>
      <c r="R13" s="78">
        <v>4.5710178250286004E-2</v>
      </c>
      <c r="S13" s="78">
        <v>0.16213434548095162</v>
      </c>
      <c r="T13" s="139">
        <v>0.2014453988213972</v>
      </c>
      <c r="U13" s="139">
        <v>0.16471954964924282</v>
      </c>
    </row>
    <row r="14" spans="1:21" x14ac:dyDescent="0.3">
      <c r="H14" s="88"/>
      <c r="I14" s="8"/>
      <c r="J14" s="15"/>
      <c r="K14" s="15"/>
      <c r="L14" s="15"/>
      <c r="M14" s="63"/>
      <c r="N14" s="63"/>
      <c r="O14" s="63"/>
      <c r="P14" s="89"/>
      <c r="Q14" s="89"/>
      <c r="R14" s="90"/>
      <c r="S14" s="90"/>
      <c r="T14" s="90"/>
      <c r="U14" s="90"/>
    </row>
    <row r="15" spans="1:21" x14ac:dyDescent="0.3">
      <c r="H15" s="5"/>
      <c r="I15" s="8"/>
      <c r="J15" s="15"/>
      <c r="K15" s="15"/>
      <c r="L15" s="15"/>
      <c r="M15" s="63"/>
      <c r="N15" s="63"/>
      <c r="O15" s="68"/>
      <c r="P15" s="89"/>
      <c r="Q15" s="89"/>
      <c r="R15" s="78"/>
      <c r="S15" s="127"/>
      <c r="T15" s="139"/>
      <c r="U15" s="139"/>
    </row>
    <row r="16" spans="1:21" x14ac:dyDescent="0.3">
      <c r="H16" s="5"/>
      <c r="I16" s="8"/>
      <c r="J16" s="15"/>
      <c r="K16" s="15"/>
      <c r="L16" s="15"/>
      <c r="M16" s="63"/>
      <c r="N16" s="63"/>
      <c r="O16" s="63"/>
      <c r="P16" s="73"/>
      <c r="Q16" s="73"/>
      <c r="R16" s="78"/>
      <c r="S16" s="78"/>
      <c r="T16" s="139"/>
      <c r="U16" s="139"/>
    </row>
    <row r="17" spans="9:20" x14ac:dyDescent="0.3">
      <c r="I17" s="8"/>
      <c r="O17" s="63"/>
      <c r="P17" s="63"/>
      <c r="Q17" s="63"/>
      <c r="R17" s="96"/>
      <c r="S17" s="78"/>
      <c r="T17" s="78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9"/>
  <dimension ref="A1:R14"/>
  <sheetViews>
    <sheetView showGridLines="0" zoomScale="120" zoomScaleNormal="120" workbookViewId="0">
      <selection activeCell="H1" sqref="H1"/>
    </sheetView>
  </sheetViews>
  <sheetFormatPr defaultRowHeight="14.4" x14ac:dyDescent="0.3"/>
  <cols>
    <col min="8" max="9" width="11.6640625" style="9" customWidth="1"/>
    <col min="10" max="11" width="8.44140625" style="9" customWidth="1"/>
  </cols>
  <sheetData>
    <row r="1" spans="1:18" x14ac:dyDescent="0.3">
      <c r="A1" s="2" t="s">
        <v>48</v>
      </c>
      <c r="B1" s="31" t="s">
        <v>91</v>
      </c>
      <c r="H1" s="46" t="s">
        <v>50</v>
      </c>
      <c r="I1" s="47"/>
    </row>
    <row r="2" spans="1:18" x14ac:dyDescent="0.3">
      <c r="A2" s="2" t="s">
        <v>51</v>
      </c>
      <c r="B2" s="31" t="s">
        <v>120</v>
      </c>
    </row>
    <row r="3" spans="1:18" x14ac:dyDescent="0.3">
      <c r="A3" s="3" t="s">
        <v>52</v>
      </c>
      <c r="B3" s="32" t="s">
        <v>53</v>
      </c>
    </row>
    <row r="4" spans="1:18" x14ac:dyDescent="0.3">
      <c r="A4" s="3" t="s">
        <v>54</v>
      </c>
      <c r="B4" s="32" t="s">
        <v>55</v>
      </c>
    </row>
    <row r="5" spans="1:18" x14ac:dyDescent="0.3">
      <c r="A5" s="4" t="s">
        <v>56</v>
      </c>
      <c r="B5" s="32"/>
    </row>
    <row r="6" spans="1:18" x14ac:dyDescent="0.3">
      <c r="A6" s="4" t="s">
        <v>57</v>
      </c>
      <c r="B6" s="33"/>
    </row>
    <row r="9" spans="1:18" x14ac:dyDescent="0.3">
      <c r="H9" s="8"/>
      <c r="I9" s="8"/>
      <c r="J9" s="39">
        <v>44561</v>
      </c>
      <c r="K9" s="39">
        <v>44926</v>
      </c>
      <c r="L9" s="39">
        <v>45291</v>
      </c>
      <c r="M9" s="39">
        <v>45382</v>
      </c>
      <c r="N9" s="39">
        <v>45473</v>
      </c>
      <c r="O9" s="39">
        <v>45565</v>
      </c>
      <c r="P9" s="39">
        <v>45657</v>
      </c>
    </row>
    <row r="10" spans="1:18" x14ac:dyDescent="0.3">
      <c r="H10" s="8" t="s">
        <v>14</v>
      </c>
      <c r="I10" s="34" t="s">
        <v>35</v>
      </c>
      <c r="J10" s="15">
        <v>3.0528290252699999</v>
      </c>
      <c r="K10" s="15">
        <v>3.1301510287699998</v>
      </c>
      <c r="L10" s="15">
        <v>2.9616348858100001</v>
      </c>
      <c r="M10" s="53">
        <v>2.7476701665599998</v>
      </c>
      <c r="N10" s="53">
        <v>2.9032204615700001</v>
      </c>
      <c r="O10" s="53">
        <v>3.0466864082899998</v>
      </c>
      <c r="P10" s="53">
        <v>2.93323916711</v>
      </c>
      <c r="Q10" s="343"/>
      <c r="R10" s="119"/>
    </row>
    <row r="11" spans="1:18" x14ac:dyDescent="0.3">
      <c r="H11" s="8" t="s">
        <v>92</v>
      </c>
      <c r="I11" s="8" t="s">
        <v>93</v>
      </c>
      <c r="J11" s="15">
        <v>0.47058081681000002</v>
      </c>
      <c r="K11" s="15">
        <v>0.38777481444</v>
      </c>
      <c r="L11" s="15">
        <v>0.39654631657</v>
      </c>
      <c r="M11" s="53">
        <v>0.32479353387999998</v>
      </c>
      <c r="N11" s="53">
        <v>0.35243792144000002</v>
      </c>
      <c r="O11" s="53">
        <v>0.34748393310999998</v>
      </c>
      <c r="P11" s="53">
        <v>0.48388421093</v>
      </c>
      <c r="Q11" s="343"/>
      <c r="R11" s="119"/>
    </row>
    <row r="12" spans="1:18" x14ac:dyDescent="0.3">
      <c r="H12" s="8" t="s">
        <v>6</v>
      </c>
      <c r="I12" s="34" t="s">
        <v>29</v>
      </c>
      <c r="J12" s="15">
        <v>0.62655144845999999</v>
      </c>
      <c r="K12" s="15">
        <v>0.46320950342</v>
      </c>
      <c r="L12" s="15">
        <v>0.33259483810000001</v>
      </c>
      <c r="M12" s="53">
        <v>0.38341727154000005</v>
      </c>
      <c r="N12" s="53">
        <v>0.41201154774000004</v>
      </c>
      <c r="O12" s="53">
        <v>0.44841216975999998</v>
      </c>
      <c r="P12" s="53">
        <v>0.50055418492000003</v>
      </c>
      <c r="Q12" s="343"/>
      <c r="R12" s="119"/>
    </row>
    <row r="13" spans="1:18" x14ac:dyDescent="0.3">
      <c r="H13" s="8" t="s">
        <v>94</v>
      </c>
      <c r="I13" s="34" t="s">
        <v>95</v>
      </c>
      <c r="J13" s="15">
        <v>0.13899480532</v>
      </c>
      <c r="K13" s="15">
        <v>0.11984464935</v>
      </c>
      <c r="L13" s="15">
        <v>0.15698597705</v>
      </c>
      <c r="M13" s="53">
        <v>0.19371529390000003</v>
      </c>
      <c r="N13" s="53">
        <v>0.19771483736000001</v>
      </c>
      <c r="O13" s="53">
        <v>0.19742968881</v>
      </c>
      <c r="P13" s="53">
        <v>0.21295973217</v>
      </c>
      <c r="Q13" s="343"/>
      <c r="R13" s="119"/>
    </row>
    <row r="14" spans="1:18" x14ac:dyDescent="0.3">
      <c r="K14" s="40"/>
      <c r="L14" s="40"/>
      <c r="M14" s="43"/>
      <c r="N14" s="43"/>
      <c r="O14" s="43"/>
      <c r="P14" s="66"/>
      <c r="Q14" s="66"/>
    </row>
  </sheetData>
  <hyperlinks>
    <hyperlink ref="H1" location="Tartalom_Index!A1" display="Vissza a Tartalomra / Return to the Index"/>
    <hyperlink ref="H1: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9"/>
  <dimension ref="A1:R17"/>
  <sheetViews>
    <sheetView showGridLines="0" zoomScale="120" zoomScaleNormal="120" workbookViewId="0">
      <selection activeCell="B6" sqref="B6"/>
    </sheetView>
  </sheetViews>
  <sheetFormatPr defaultRowHeight="14.4" x14ac:dyDescent="0.3"/>
  <cols>
    <col min="8" max="8" width="19.5546875" customWidth="1"/>
    <col min="9" max="9" width="12.5546875" customWidth="1"/>
    <col min="10" max="11" width="8" customWidth="1"/>
  </cols>
  <sheetData>
    <row r="1" spans="1:18" x14ac:dyDescent="0.3">
      <c r="A1" s="2" t="s">
        <v>48</v>
      </c>
      <c r="B1" s="31" t="s">
        <v>96</v>
      </c>
      <c r="H1" s="603" t="s">
        <v>50</v>
      </c>
      <c r="I1" s="604"/>
    </row>
    <row r="2" spans="1:18" x14ac:dyDescent="0.3">
      <c r="A2" s="2" t="s">
        <v>51</v>
      </c>
      <c r="B2" s="31" t="s">
        <v>122</v>
      </c>
    </row>
    <row r="3" spans="1:18" x14ac:dyDescent="0.3">
      <c r="A3" s="3" t="s">
        <v>52</v>
      </c>
      <c r="B3" s="32" t="s">
        <v>53</v>
      </c>
    </row>
    <row r="4" spans="1:18" x14ac:dyDescent="0.3">
      <c r="A4" s="3" t="s">
        <v>54</v>
      </c>
      <c r="B4" s="32" t="s">
        <v>55</v>
      </c>
    </row>
    <row r="5" spans="1:18" x14ac:dyDescent="0.3">
      <c r="A5" s="4" t="s">
        <v>56</v>
      </c>
      <c r="B5" s="29" t="s">
        <v>197</v>
      </c>
    </row>
    <row r="6" spans="1:18" x14ac:dyDescent="0.3">
      <c r="A6" s="4" t="s">
        <v>57</v>
      </c>
      <c r="B6" s="29" t="s">
        <v>581</v>
      </c>
    </row>
    <row r="9" spans="1:18" x14ac:dyDescent="0.3">
      <c r="H9" s="8"/>
      <c r="I9" s="8"/>
      <c r="J9" s="39">
        <v>44561</v>
      </c>
      <c r="K9" s="39">
        <v>44926</v>
      </c>
      <c r="L9" s="39">
        <v>45291</v>
      </c>
      <c r="M9" s="39">
        <v>45382</v>
      </c>
      <c r="N9" s="39">
        <v>45473</v>
      </c>
      <c r="O9" s="39">
        <v>45565</v>
      </c>
      <c r="P9" s="39">
        <v>45657</v>
      </c>
    </row>
    <row r="10" spans="1:18" x14ac:dyDescent="0.3">
      <c r="H10" s="8" t="s">
        <v>169</v>
      </c>
      <c r="I10" s="8" t="s">
        <v>252</v>
      </c>
      <c r="J10" s="15">
        <v>2.6469500037600002</v>
      </c>
      <c r="K10" s="15">
        <v>2.7444166598099997</v>
      </c>
      <c r="L10" s="15">
        <v>2.5853882545400002</v>
      </c>
      <c r="M10" s="39"/>
      <c r="N10" s="39"/>
    </row>
    <row r="11" spans="1:18" x14ac:dyDescent="0.3">
      <c r="H11" s="8" t="s">
        <v>97</v>
      </c>
      <c r="I11" s="8" t="s">
        <v>46</v>
      </c>
      <c r="J11" s="17">
        <v>1.6420060920999999</v>
      </c>
      <c r="K11" s="17">
        <v>1.35656333617</v>
      </c>
      <c r="L11" s="17">
        <v>1.26237376299</v>
      </c>
      <c r="M11" s="123">
        <v>1.0871477682699999</v>
      </c>
      <c r="N11" s="123">
        <v>1.1256307947699999</v>
      </c>
      <c r="O11" s="123">
        <v>1.16411798183</v>
      </c>
      <c r="P11" s="123">
        <v>1.1331629090799999</v>
      </c>
      <c r="Q11" s="123"/>
      <c r="R11" s="123"/>
    </row>
    <row r="12" spans="1:18" x14ac:dyDescent="0.3">
      <c r="H12" s="8" t="s">
        <v>10</v>
      </c>
      <c r="I12" s="8" t="s">
        <v>45</v>
      </c>
      <c r="J12" s="17"/>
      <c r="K12" s="17"/>
      <c r="L12" s="17"/>
      <c r="M12" s="123">
        <v>1.5400472896799999</v>
      </c>
      <c r="N12" s="123">
        <v>1.65131130084</v>
      </c>
      <c r="O12" s="123">
        <v>1.60654196866</v>
      </c>
      <c r="P12" s="123">
        <v>1.6328771608499999</v>
      </c>
      <c r="Q12" s="123"/>
      <c r="R12" s="123"/>
    </row>
    <row r="13" spans="1:18" x14ac:dyDescent="0.3">
      <c r="H13" s="8" t="s">
        <v>94</v>
      </c>
      <c r="I13" s="34" t="s">
        <v>95</v>
      </c>
      <c r="J13" s="17"/>
      <c r="K13" s="17"/>
      <c r="L13" s="17"/>
      <c r="M13" s="123">
        <v>1.02240120793</v>
      </c>
      <c r="N13" s="123">
        <v>1.0884426725</v>
      </c>
      <c r="O13" s="123">
        <v>1.2693522494799998</v>
      </c>
      <c r="P13" s="123">
        <v>1.3645972252</v>
      </c>
      <c r="Q13" s="123"/>
      <c r="R13" s="123"/>
    </row>
    <row r="14" spans="1:18" x14ac:dyDescent="0.3">
      <c r="H14" s="9"/>
      <c r="I14" s="9"/>
      <c r="J14" s="9"/>
      <c r="K14" s="9"/>
      <c r="M14" s="101"/>
      <c r="N14" s="101"/>
    </row>
    <row r="15" spans="1:18" x14ac:dyDescent="0.3">
      <c r="H15" s="9"/>
      <c r="I15" s="9"/>
      <c r="J15" s="60"/>
      <c r="K15" s="60"/>
    </row>
    <row r="16" spans="1:18" x14ac:dyDescent="0.3">
      <c r="H16" s="9"/>
      <c r="I16" s="9"/>
      <c r="J16" s="60"/>
      <c r="K16" s="60"/>
    </row>
    <row r="17" spans="10:11" x14ac:dyDescent="0.3">
      <c r="J17" s="60"/>
      <c r="K17" s="60"/>
    </row>
  </sheetData>
  <mergeCells count="1">
    <mergeCell ref="H1:I1"/>
  </mergeCells>
  <hyperlinks>
    <hyperlink ref="H1" location="Tartalom_Index!A1" display="Vissza a Tartalomra / Return to the Index"/>
    <hyperlink ref="H1: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1"/>
  <dimension ref="A1:U17"/>
  <sheetViews>
    <sheetView showGridLines="0" zoomScale="120" zoomScaleNormal="120" workbookViewId="0">
      <selection activeCell="I1" sqref="I1"/>
    </sheetView>
  </sheetViews>
  <sheetFormatPr defaultRowHeight="14.4" x14ac:dyDescent="0.3"/>
  <cols>
    <col min="8" max="9" width="13.6640625" customWidth="1"/>
    <col min="10" max="12" width="6" customWidth="1"/>
    <col min="13" max="15" width="5.109375" customWidth="1"/>
    <col min="16" max="20" width="4.6640625" customWidth="1"/>
    <col min="21" max="21" width="4.6640625" bestFit="1" customWidth="1"/>
  </cols>
  <sheetData>
    <row r="1" spans="1:21" x14ac:dyDescent="0.3">
      <c r="A1" s="2" t="s">
        <v>48</v>
      </c>
      <c r="B1" s="31" t="s">
        <v>126</v>
      </c>
      <c r="E1" s="35"/>
      <c r="I1" s="137" t="s">
        <v>50</v>
      </c>
    </row>
    <row r="2" spans="1:21" x14ac:dyDescent="0.3">
      <c r="A2" s="2" t="s">
        <v>51</v>
      </c>
      <c r="B2" s="31" t="s">
        <v>127</v>
      </c>
      <c r="J2" s="8"/>
      <c r="K2" s="8"/>
      <c r="L2" s="8"/>
      <c r="M2" s="8"/>
      <c r="N2" s="8"/>
      <c r="O2" s="8"/>
      <c r="P2" s="8"/>
      <c r="Q2" s="9"/>
    </row>
    <row r="3" spans="1:21" x14ac:dyDescent="0.3">
      <c r="A3" s="3" t="s">
        <v>52</v>
      </c>
      <c r="B3" s="32" t="s">
        <v>53</v>
      </c>
      <c r="J3" s="8"/>
      <c r="K3" s="8"/>
      <c r="L3" s="8"/>
      <c r="M3" s="8"/>
      <c r="N3" s="8"/>
      <c r="O3" s="8"/>
      <c r="P3" s="8"/>
      <c r="Q3" s="9"/>
    </row>
    <row r="4" spans="1:21" x14ac:dyDescent="0.3">
      <c r="A4" s="3" t="s">
        <v>54</v>
      </c>
      <c r="B4" s="32" t="s">
        <v>55</v>
      </c>
      <c r="J4" s="8"/>
      <c r="K4" s="8"/>
      <c r="L4" s="8"/>
      <c r="M4" s="8"/>
      <c r="N4" s="8"/>
      <c r="O4" s="8"/>
      <c r="P4" s="8"/>
      <c r="Q4" s="9"/>
    </row>
    <row r="5" spans="1:21" x14ac:dyDescent="0.3">
      <c r="A5" s="4" t="s">
        <v>56</v>
      </c>
      <c r="B5" s="32"/>
      <c r="J5" s="8"/>
      <c r="K5" s="8"/>
      <c r="L5" s="8"/>
      <c r="M5" s="8"/>
      <c r="N5" s="8"/>
      <c r="O5" s="8"/>
      <c r="P5" s="8"/>
      <c r="Q5" s="9"/>
    </row>
    <row r="6" spans="1:21" x14ac:dyDescent="0.3">
      <c r="A6" s="4" t="s">
        <v>57</v>
      </c>
      <c r="B6" s="33"/>
      <c r="H6" s="8"/>
      <c r="I6" s="8"/>
      <c r="J6" s="6" t="s">
        <v>76</v>
      </c>
      <c r="K6" s="6"/>
      <c r="L6" s="6"/>
      <c r="M6" s="6" t="s">
        <v>131</v>
      </c>
      <c r="N6" s="6"/>
      <c r="O6" s="6" t="s">
        <v>136</v>
      </c>
      <c r="P6" s="6"/>
      <c r="Q6" s="6" t="s">
        <v>149</v>
      </c>
      <c r="R6" s="6"/>
      <c r="S6" s="6" t="s">
        <v>156</v>
      </c>
      <c r="T6" s="6"/>
      <c r="U6" s="6" t="s">
        <v>281</v>
      </c>
    </row>
    <row r="7" spans="1:21" x14ac:dyDescent="0.3">
      <c r="H7" s="8"/>
      <c r="I7" s="8"/>
      <c r="J7" s="115" t="s">
        <v>77</v>
      </c>
      <c r="K7" s="115"/>
      <c r="L7" s="115"/>
      <c r="M7" s="115" t="s">
        <v>132</v>
      </c>
      <c r="N7" s="115"/>
      <c r="O7" s="115" t="s">
        <v>137</v>
      </c>
      <c r="P7" s="115"/>
      <c r="Q7" s="115" t="s">
        <v>148</v>
      </c>
      <c r="R7" s="115"/>
      <c r="S7" s="115" t="s">
        <v>157</v>
      </c>
      <c r="T7" s="115"/>
      <c r="U7" s="136" t="s">
        <v>282</v>
      </c>
    </row>
    <row r="8" spans="1:21" x14ac:dyDescent="0.3">
      <c r="H8" s="36" t="s">
        <v>98</v>
      </c>
      <c r="I8" s="34" t="s">
        <v>99</v>
      </c>
      <c r="J8" s="22">
        <v>1.1462243929494993</v>
      </c>
      <c r="K8" s="22">
        <v>1.1478432271412629</v>
      </c>
      <c r="L8" s="22">
        <v>1.107667791731358</v>
      </c>
      <c r="M8" s="22">
        <v>1.1071441939133015</v>
      </c>
      <c r="N8" s="22">
        <v>1.0762769220285038</v>
      </c>
      <c r="O8" s="22">
        <v>1.1112984890713051</v>
      </c>
      <c r="P8" s="22">
        <v>1.1148527417432621</v>
      </c>
      <c r="Q8" s="22">
        <v>1.254197642505511</v>
      </c>
      <c r="R8" s="124">
        <v>1.4048016963534391</v>
      </c>
      <c r="S8" s="124">
        <v>1.3743017478225992</v>
      </c>
      <c r="T8" s="129">
        <v>1.07212639916396</v>
      </c>
      <c r="U8" s="129">
        <v>1.1186539931724206</v>
      </c>
    </row>
    <row r="9" spans="1:21" x14ac:dyDescent="0.3">
      <c r="H9" s="36" t="s">
        <v>100</v>
      </c>
      <c r="I9" s="34" t="s">
        <v>101</v>
      </c>
      <c r="J9" s="17">
        <v>2.69122478878</v>
      </c>
      <c r="K9" s="17">
        <v>1.90355931125</v>
      </c>
      <c r="L9" s="17">
        <v>2.9120624657400001</v>
      </c>
      <c r="M9" s="17">
        <v>2.7329473284099999</v>
      </c>
      <c r="N9" s="17">
        <v>3.1735048317699999</v>
      </c>
      <c r="O9" s="17">
        <v>3.4876311516800005</v>
      </c>
      <c r="P9" s="17">
        <v>3.5758993313200005</v>
      </c>
      <c r="Q9" s="17">
        <v>1.8777672966799983</v>
      </c>
      <c r="R9" s="125">
        <v>2.6127598891200003</v>
      </c>
      <c r="S9" s="125">
        <v>2.8011775395099994</v>
      </c>
      <c r="T9" s="123">
        <v>3.9195402817399998</v>
      </c>
      <c r="U9" s="123">
        <v>3.7616609715899987</v>
      </c>
    </row>
    <row r="10" spans="1:21" x14ac:dyDescent="0.3">
      <c r="J10" s="22"/>
      <c r="K10" s="22"/>
      <c r="L10" s="22"/>
      <c r="M10" s="22"/>
      <c r="N10" s="49"/>
      <c r="O10" s="49"/>
      <c r="P10" s="49"/>
      <c r="Q10" s="67"/>
      <c r="R10" s="69"/>
    </row>
    <row r="11" spans="1:21" x14ac:dyDescent="0.3">
      <c r="J11" s="17"/>
      <c r="K11" s="17"/>
      <c r="L11" s="49"/>
      <c r="M11" s="49"/>
      <c r="N11" s="70"/>
      <c r="O11" s="70"/>
      <c r="P11" s="70"/>
      <c r="Q11" s="71"/>
    </row>
    <row r="12" spans="1:21" x14ac:dyDescent="0.3">
      <c r="J12" s="8"/>
      <c r="K12" s="8"/>
      <c r="L12" s="8"/>
      <c r="M12" s="8"/>
      <c r="N12" s="8"/>
      <c r="O12" s="8"/>
      <c r="P12" s="8"/>
      <c r="Q12" s="9"/>
    </row>
    <row r="13" spans="1:21" x14ac:dyDescent="0.3">
      <c r="J13" s="8"/>
      <c r="K13" s="8"/>
      <c r="L13" s="8"/>
      <c r="M13" s="8"/>
      <c r="N13" s="8"/>
      <c r="O13" s="8"/>
      <c r="P13" s="8"/>
      <c r="Q13" s="9"/>
    </row>
    <row r="14" spans="1:21" x14ac:dyDescent="0.3">
      <c r="J14" s="8"/>
      <c r="K14" s="8"/>
      <c r="L14" s="8"/>
      <c r="M14" s="8"/>
      <c r="N14" s="8"/>
      <c r="O14" s="8"/>
      <c r="P14" s="8"/>
      <c r="Q14" s="9"/>
    </row>
    <row r="15" spans="1:21" x14ac:dyDescent="0.3">
      <c r="J15" s="8"/>
      <c r="K15" s="8"/>
      <c r="L15" s="8"/>
      <c r="M15" s="8"/>
      <c r="N15" s="8"/>
      <c r="O15" s="8"/>
      <c r="P15" s="8"/>
      <c r="Q15" s="9"/>
    </row>
    <row r="16" spans="1:21" x14ac:dyDescent="0.3">
      <c r="J16" s="8"/>
      <c r="K16" s="8"/>
      <c r="L16" s="8"/>
      <c r="M16" s="8"/>
      <c r="N16" s="8"/>
      <c r="O16" s="8"/>
      <c r="P16" s="8"/>
      <c r="Q16" s="9"/>
    </row>
    <row r="17" spans="10:17" x14ac:dyDescent="0.3">
      <c r="J17" s="8"/>
      <c r="K17" s="8"/>
      <c r="L17" s="8"/>
      <c r="M17" s="8"/>
      <c r="N17" s="8"/>
      <c r="O17" s="8"/>
      <c r="P17" s="8"/>
      <c r="Q17" s="9"/>
    </row>
  </sheetData>
  <hyperlinks>
    <hyperlink ref="I1" location="Tartalom_Index!A1" display="Vissza a Tartalomra / Return to the Index"/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2"/>
  <dimension ref="A1:U19"/>
  <sheetViews>
    <sheetView showGridLines="0" topLeftCell="A4" zoomScale="120" zoomScaleNormal="120" workbookViewId="0">
      <selection activeCell="B7" sqref="B7"/>
    </sheetView>
  </sheetViews>
  <sheetFormatPr defaultRowHeight="14.4" x14ac:dyDescent="0.3"/>
  <cols>
    <col min="7" max="7" width="6.44140625" customWidth="1"/>
    <col min="8" max="8" width="21.33203125" customWidth="1"/>
    <col min="9" max="9" width="11.6640625" customWidth="1"/>
    <col min="10" max="12" width="5.6640625" customWidth="1"/>
    <col min="13" max="17" width="4.6640625" customWidth="1"/>
    <col min="18" max="18" width="5.109375" customWidth="1"/>
    <col min="19" max="20" width="4.6640625" customWidth="1"/>
    <col min="21" max="21" width="4.6640625" bestFit="1" customWidth="1"/>
  </cols>
  <sheetData>
    <row r="1" spans="1:21" x14ac:dyDescent="0.3">
      <c r="A1" s="2" t="s">
        <v>48</v>
      </c>
      <c r="B1" s="31" t="s">
        <v>128</v>
      </c>
      <c r="I1" s="46" t="s">
        <v>50</v>
      </c>
    </row>
    <row r="2" spans="1:21" x14ac:dyDescent="0.3">
      <c r="A2" s="2" t="s">
        <v>51</v>
      </c>
      <c r="B2" s="31" t="s">
        <v>129</v>
      </c>
      <c r="H2" s="8"/>
      <c r="I2" s="8"/>
      <c r="J2" s="8"/>
      <c r="K2" s="8"/>
      <c r="L2" s="8"/>
      <c r="M2" s="8"/>
      <c r="N2" s="8"/>
      <c r="O2" s="8"/>
      <c r="P2" s="8"/>
      <c r="Q2" s="8"/>
    </row>
    <row r="3" spans="1:21" x14ac:dyDescent="0.3">
      <c r="A3" s="3" t="s">
        <v>52</v>
      </c>
      <c r="B3" s="32" t="s">
        <v>53</v>
      </c>
      <c r="H3" s="8"/>
      <c r="I3" s="8"/>
      <c r="J3" s="8"/>
      <c r="K3" s="8"/>
      <c r="L3" s="8"/>
      <c r="M3" s="8"/>
      <c r="N3" s="8"/>
      <c r="O3" s="8"/>
      <c r="P3" s="8"/>
      <c r="Q3" s="8"/>
    </row>
    <row r="4" spans="1:21" x14ac:dyDescent="0.3">
      <c r="A4" s="3" t="s">
        <v>54</v>
      </c>
      <c r="B4" s="32" t="s">
        <v>55</v>
      </c>
      <c r="H4" s="8"/>
      <c r="I4" s="8"/>
      <c r="J4" s="8"/>
      <c r="K4" s="8"/>
      <c r="L4" s="8"/>
      <c r="M4" s="8"/>
      <c r="N4" s="8"/>
      <c r="O4" s="8"/>
      <c r="P4" s="8"/>
      <c r="Q4" s="8"/>
    </row>
    <row r="5" spans="1:21" x14ac:dyDescent="0.3">
      <c r="A5" s="4" t="s">
        <v>56</v>
      </c>
      <c r="B5" s="32" t="s">
        <v>372</v>
      </c>
      <c r="H5" s="8"/>
      <c r="I5" s="8"/>
      <c r="J5" s="8"/>
      <c r="K5" s="8"/>
      <c r="L5" s="8"/>
      <c r="M5" s="8"/>
      <c r="N5" s="8"/>
      <c r="O5" s="8"/>
      <c r="P5" s="8"/>
      <c r="Q5" s="8"/>
    </row>
    <row r="6" spans="1:21" x14ac:dyDescent="0.3">
      <c r="A6" s="4" t="s">
        <v>57</v>
      </c>
      <c r="B6" s="33" t="s">
        <v>583</v>
      </c>
      <c r="H6" s="8"/>
      <c r="I6" s="8"/>
      <c r="J6" s="8"/>
      <c r="K6" s="8"/>
      <c r="L6" s="8"/>
      <c r="M6" s="8"/>
      <c r="N6" s="8"/>
      <c r="O6" s="8"/>
      <c r="P6" s="8"/>
      <c r="Q6" s="8"/>
    </row>
    <row r="7" spans="1:21" x14ac:dyDescent="0.3">
      <c r="H7" s="8"/>
      <c r="I7" s="8"/>
      <c r="J7" s="6" t="s">
        <v>76</v>
      </c>
      <c r="K7" s="6"/>
      <c r="L7" s="6"/>
      <c r="M7" s="6" t="s">
        <v>131</v>
      </c>
      <c r="N7" s="6"/>
      <c r="O7" s="6" t="s">
        <v>136</v>
      </c>
      <c r="P7" s="6"/>
      <c r="Q7" s="6" t="s">
        <v>149</v>
      </c>
      <c r="R7" s="6"/>
      <c r="S7" s="6" t="s">
        <v>156</v>
      </c>
      <c r="T7" s="6"/>
      <c r="U7" s="6" t="s">
        <v>281</v>
      </c>
    </row>
    <row r="8" spans="1:21" x14ac:dyDescent="0.3">
      <c r="H8" s="8"/>
      <c r="I8" s="8"/>
      <c r="J8" s="115" t="s">
        <v>77</v>
      </c>
      <c r="K8" s="115"/>
      <c r="L8" s="115"/>
      <c r="M8" s="115" t="s">
        <v>132</v>
      </c>
      <c r="N8" s="115"/>
      <c r="O8" s="115" t="s">
        <v>137</v>
      </c>
      <c r="P8" s="115"/>
      <c r="Q8" s="115" t="s">
        <v>148</v>
      </c>
      <c r="R8" s="115"/>
      <c r="S8" s="115" t="s">
        <v>157</v>
      </c>
      <c r="T8" s="115"/>
      <c r="U8" s="136" t="s">
        <v>282</v>
      </c>
    </row>
    <row r="9" spans="1:21" x14ac:dyDescent="0.3">
      <c r="H9" s="36" t="s">
        <v>102</v>
      </c>
      <c r="I9" s="54" t="s">
        <v>103</v>
      </c>
      <c r="J9" s="49">
        <v>0.73148599965237882</v>
      </c>
      <c r="K9" s="49">
        <v>0.72920026170789476</v>
      </c>
      <c r="L9" s="49">
        <v>0.72176907820069414</v>
      </c>
      <c r="M9" s="49">
        <v>0.7169224883561538</v>
      </c>
      <c r="N9" s="49">
        <v>0.714287705995302</v>
      </c>
      <c r="O9" s="49">
        <v>0.73485042899546626</v>
      </c>
      <c r="P9" s="49">
        <v>0.73576965973166364</v>
      </c>
      <c r="Q9" s="49">
        <v>0.75469143231729252</v>
      </c>
      <c r="R9" s="50">
        <v>0.7149786343668505</v>
      </c>
      <c r="S9" s="50">
        <v>0.7343399300186445</v>
      </c>
      <c r="T9" s="50">
        <v>0.77173849942292383</v>
      </c>
      <c r="U9" s="50">
        <v>0.78612631722758741</v>
      </c>
    </row>
    <row r="10" spans="1:21" x14ac:dyDescent="0.3">
      <c r="H10" s="36" t="s">
        <v>104</v>
      </c>
      <c r="I10" s="34" t="s">
        <v>105</v>
      </c>
      <c r="J10" s="49">
        <v>0.25926642150777196</v>
      </c>
      <c r="K10" s="49">
        <v>0.26459134897628217</v>
      </c>
      <c r="L10" s="49">
        <v>0.27198095410317169</v>
      </c>
      <c r="M10" s="49">
        <v>0.27741076748489085</v>
      </c>
      <c r="N10" s="49">
        <v>0.27920550761090424</v>
      </c>
      <c r="O10" s="49">
        <v>0.25978048154649858</v>
      </c>
      <c r="P10" s="49">
        <v>0.25816965072370085</v>
      </c>
      <c r="Q10" s="49">
        <v>0.23699887169556991</v>
      </c>
      <c r="R10" s="50">
        <v>0.26578792717214761</v>
      </c>
      <c r="S10" s="50">
        <v>0.24857217167665821</v>
      </c>
      <c r="T10" s="50">
        <v>0.21374521549383713</v>
      </c>
      <c r="U10" s="50">
        <v>0.19815822737801744</v>
      </c>
    </row>
    <row r="11" spans="1:21" x14ac:dyDescent="0.3">
      <c r="H11" s="36" t="s">
        <v>106</v>
      </c>
      <c r="I11" s="55" t="s">
        <v>107</v>
      </c>
      <c r="J11" s="49">
        <v>9.2475788398493648E-3</v>
      </c>
      <c r="K11" s="49">
        <v>6.2083893158230577E-3</v>
      </c>
      <c r="L11" s="49">
        <v>6.2499676961342314E-3</v>
      </c>
      <c r="M11" s="49">
        <v>5.6667441589553528E-3</v>
      </c>
      <c r="N11" s="49">
        <v>6.5067863937938262E-3</v>
      </c>
      <c r="O11" s="49">
        <v>5.369089458035126E-3</v>
      </c>
      <c r="P11" s="49">
        <v>6.0606895446354437E-3</v>
      </c>
      <c r="Q11" s="49">
        <v>8.309695987137598E-3</v>
      </c>
      <c r="R11" s="50">
        <v>1.9233438461001871E-2</v>
      </c>
      <c r="S11" s="50">
        <v>1.7087898304697251E-2</v>
      </c>
      <c r="T11" s="50">
        <v>1.4516285083239024E-2</v>
      </c>
      <c r="U11" s="50">
        <v>1.5715455394395152E-2</v>
      </c>
    </row>
    <row r="12" spans="1:21" x14ac:dyDescent="0.3">
      <c r="H12" s="8"/>
      <c r="I12" s="8"/>
      <c r="J12" s="17"/>
      <c r="K12" s="17"/>
      <c r="L12" s="17"/>
      <c r="M12" s="17"/>
      <c r="N12" s="8"/>
      <c r="O12" s="8"/>
      <c r="P12" s="8"/>
      <c r="Q12" s="8"/>
    </row>
    <row r="13" spans="1:21" x14ac:dyDescent="0.3">
      <c r="H13" s="8"/>
      <c r="I13" s="8"/>
      <c r="J13" s="22"/>
      <c r="K13" s="22"/>
      <c r="L13" s="22"/>
      <c r="M13" s="22"/>
      <c r="N13" s="22"/>
      <c r="O13" s="22"/>
      <c r="P13" s="8"/>
      <c r="Q13" s="8"/>
    </row>
    <row r="14" spans="1:21" x14ac:dyDescent="0.3">
      <c r="H14" s="8"/>
      <c r="I14" s="8"/>
      <c r="J14" s="22"/>
      <c r="K14" s="22"/>
      <c r="L14" s="22"/>
      <c r="M14" s="22"/>
      <c r="N14" s="22"/>
      <c r="O14" s="22"/>
      <c r="P14" s="8"/>
      <c r="Q14" s="8"/>
    </row>
    <row r="15" spans="1:21" x14ac:dyDescent="0.3">
      <c r="H15" s="8"/>
      <c r="I15" s="8"/>
      <c r="J15" s="22"/>
      <c r="K15" s="22"/>
      <c r="L15" s="22"/>
      <c r="M15" s="22"/>
      <c r="N15" s="22"/>
      <c r="O15" s="22"/>
      <c r="P15" s="8"/>
      <c r="Q15" s="8"/>
    </row>
    <row r="16" spans="1:21" x14ac:dyDescent="0.3"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8:17" x14ac:dyDescent="0.3"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8:17" x14ac:dyDescent="0.3"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8:17" x14ac:dyDescent="0.3">
      <c r="H19" s="8"/>
      <c r="I19" s="8"/>
      <c r="J19" s="8"/>
      <c r="K19" s="8"/>
      <c r="L19" s="8"/>
      <c r="M19" s="8"/>
      <c r="N19" s="8"/>
      <c r="O19" s="8"/>
      <c r="P19" s="8"/>
      <c r="Q19" s="8"/>
    </row>
  </sheetData>
  <hyperlinks>
    <hyperlink ref="I1" location="Tartalom_Index!A1" display="Vissza a Tartalomra / Return to the Index"/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3"/>
  <dimension ref="A1:Y23"/>
  <sheetViews>
    <sheetView showGridLines="0" zoomScale="120" zoomScaleNormal="120" workbookViewId="0">
      <selection activeCell="B6" sqref="B6"/>
    </sheetView>
  </sheetViews>
  <sheetFormatPr defaultRowHeight="14.4" x14ac:dyDescent="0.3"/>
  <cols>
    <col min="7" max="7" width="7.6640625" customWidth="1"/>
    <col min="8" max="9" width="13.6640625" customWidth="1"/>
    <col min="10" max="17" width="4.6640625" customWidth="1"/>
    <col min="18" max="18" width="6.33203125" customWidth="1"/>
    <col min="19" max="20" width="6.6640625" bestFit="1" customWidth="1"/>
    <col min="21" max="21" width="7.109375" bestFit="1" customWidth="1"/>
  </cols>
  <sheetData>
    <row r="1" spans="1:25" x14ac:dyDescent="0.3">
      <c r="A1" s="2" t="s">
        <v>48</v>
      </c>
      <c r="B1" s="31" t="s">
        <v>108</v>
      </c>
      <c r="H1" s="46" t="s">
        <v>50</v>
      </c>
      <c r="I1" s="47"/>
    </row>
    <row r="2" spans="1:25" x14ac:dyDescent="0.3">
      <c r="A2" s="2" t="s">
        <v>51</v>
      </c>
      <c r="B2" s="91" t="s">
        <v>109</v>
      </c>
      <c r="H2" s="8"/>
      <c r="I2" s="8"/>
      <c r="J2" s="8"/>
      <c r="K2" s="8"/>
      <c r="L2" s="8"/>
      <c r="M2" s="8"/>
      <c r="N2" s="8"/>
      <c r="O2" s="8"/>
      <c r="P2" s="8"/>
    </row>
    <row r="3" spans="1:25" x14ac:dyDescent="0.3">
      <c r="A3" s="3" t="s">
        <v>52</v>
      </c>
      <c r="B3" s="32" t="s">
        <v>53</v>
      </c>
      <c r="H3" s="8"/>
      <c r="I3" s="8"/>
      <c r="J3" s="8"/>
      <c r="K3" s="8"/>
      <c r="L3" s="8"/>
      <c r="M3" s="8"/>
      <c r="N3" s="8"/>
      <c r="O3" s="8"/>
      <c r="P3" s="8"/>
    </row>
    <row r="4" spans="1:25" x14ac:dyDescent="0.3">
      <c r="A4" s="3" t="s">
        <v>54</v>
      </c>
      <c r="B4" s="32" t="s">
        <v>55</v>
      </c>
      <c r="H4" s="8"/>
      <c r="I4" s="8"/>
      <c r="J4" s="8"/>
      <c r="K4" s="8"/>
      <c r="L4" s="8"/>
      <c r="M4" s="8"/>
      <c r="N4" s="8"/>
      <c r="O4" s="8"/>
      <c r="P4" s="8"/>
    </row>
    <row r="5" spans="1:25" x14ac:dyDescent="0.3">
      <c r="A5" s="4" t="s">
        <v>56</v>
      </c>
      <c r="B5" s="32" t="s">
        <v>199</v>
      </c>
      <c r="H5" s="8"/>
      <c r="I5" s="8"/>
      <c r="J5" s="8"/>
      <c r="K5" s="8"/>
      <c r="L5" s="8"/>
      <c r="M5" s="8"/>
      <c r="N5" s="8"/>
      <c r="O5" s="8"/>
      <c r="P5" s="8"/>
    </row>
    <row r="6" spans="1:25" x14ac:dyDescent="0.3">
      <c r="A6" s="4" t="s">
        <v>57</v>
      </c>
      <c r="B6" s="92" t="s">
        <v>121</v>
      </c>
      <c r="H6" s="8"/>
      <c r="I6" s="8"/>
      <c r="J6" s="8"/>
      <c r="K6" s="8"/>
      <c r="L6" s="8"/>
      <c r="M6" s="8"/>
      <c r="N6" s="8"/>
      <c r="O6" s="8"/>
      <c r="P6" s="8"/>
    </row>
    <row r="7" spans="1:25" x14ac:dyDescent="0.3">
      <c r="H7" s="8"/>
      <c r="I7" s="8"/>
      <c r="J7" s="8"/>
      <c r="K7" s="8"/>
      <c r="L7" s="8"/>
      <c r="M7" s="8"/>
      <c r="N7" s="8"/>
      <c r="O7" s="8"/>
      <c r="P7" s="8"/>
      <c r="R7" s="123"/>
    </row>
    <row r="8" spans="1:25" x14ac:dyDescent="0.3">
      <c r="H8" s="8"/>
      <c r="I8" s="8"/>
      <c r="J8" s="6" t="s">
        <v>76</v>
      </c>
      <c r="K8" s="6"/>
      <c r="L8" s="6"/>
      <c r="M8" s="6" t="s">
        <v>131</v>
      </c>
      <c r="N8" s="6"/>
      <c r="O8" s="6" t="s">
        <v>136</v>
      </c>
      <c r="P8" s="6"/>
      <c r="Q8" s="6" t="s">
        <v>149</v>
      </c>
      <c r="R8" s="6"/>
      <c r="S8" s="6" t="s">
        <v>156</v>
      </c>
      <c r="T8" s="6"/>
      <c r="U8" s="6" t="s">
        <v>281</v>
      </c>
    </row>
    <row r="9" spans="1:25" x14ac:dyDescent="0.3">
      <c r="H9" s="8"/>
      <c r="I9" s="8"/>
      <c r="J9" s="115" t="s">
        <v>77</v>
      </c>
      <c r="K9" s="115" t="s">
        <v>273</v>
      </c>
      <c r="L9" s="115" t="s">
        <v>274</v>
      </c>
      <c r="M9" s="115" t="s">
        <v>132</v>
      </c>
      <c r="N9" s="115" t="s">
        <v>134</v>
      </c>
      <c r="O9" s="115" t="s">
        <v>137</v>
      </c>
      <c r="P9" s="115" t="s">
        <v>269</v>
      </c>
      <c r="Q9" s="115" t="s">
        <v>148</v>
      </c>
      <c r="R9" s="115" t="s">
        <v>161</v>
      </c>
      <c r="S9" s="115" t="s">
        <v>157</v>
      </c>
      <c r="T9" s="115" t="s">
        <v>268</v>
      </c>
      <c r="U9" s="136" t="s">
        <v>282</v>
      </c>
    </row>
    <row r="10" spans="1:25" x14ac:dyDescent="0.3">
      <c r="H10" s="17" t="s">
        <v>167</v>
      </c>
      <c r="I10" s="104" t="s">
        <v>250</v>
      </c>
      <c r="J10" s="58">
        <v>0.63769696214000005</v>
      </c>
      <c r="K10" s="58">
        <v>0.39648571546</v>
      </c>
      <c r="L10" s="58">
        <v>0.5618303846699999</v>
      </c>
      <c r="M10" s="58">
        <v>0.60747462100000016</v>
      </c>
      <c r="N10" s="58">
        <v>0.65592093632000004</v>
      </c>
      <c r="O10" s="58">
        <v>0.7816140079899998</v>
      </c>
      <c r="P10" s="58">
        <v>0.8069764891300002</v>
      </c>
      <c r="Q10" s="58">
        <v>0.45383700217999978</v>
      </c>
      <c r="R10" s="126">
        <v>0.82069818044999998</v>
      </c>
      <c r="S10" s="126">
        <v>0.9272744531099999</v>
      </c>
      <c r="T10" s="126">
        <v>1.0817150994400007</v>
      </c>
      <c r="U10" s="126">
        <v>0.93083549506999974</v>
      </c>
      <c r="V10" s="69"/>
      <c r="W10" s="126"/>
      <c r="X10" s="126"/>
      <c r="Y10" s="126"/>
    </row>
    <row r="11" spans="1:25" x14ac:dyDescent="0.3">
      <c r="H11" s="17" t="s">
        <v>165</v>
      </c>
      <c r="I11" s="104" t="s">
        <v>259</v>
      </c>
      <c r="J11" s="58">
        <v>6.0430791890000002E-2</v>
      </c>
      <c r="K11" s="58">
        <v>6.0206047589999992E-2</v>
      </c>
      <c r="L11" s="58">
        <v>6.7070596029999999E-2</v>
      </c>
      <c r="M11" s="58">
        <v>4.3774494060000002E-2</v>
      </c>
      <c r="N11" s="58">
        <v>5.4579266059999999E-2</v>
      </c>
      <c r="O11" s="58">
        <v>7.1311030800000008E-2</v>
      </c>
      <c r="P11" s="58">
        <v>5.9135103130000005E-2</v>
      </c>
      <c r="Q11" s="58">
        <v>6.3674187579999986E-2</v>
      </c>
      <c r="R11" s="126">
        <v>7.0387238889999995E-2</v>
      </c>
      <c r="S11" s="126">
        <v>9.7702573410000007E-2</v>
      </c>
      <c r="T11" s="126">
        <v>8.7565062800000024E-2</v>
      </c>
      <c r="U11" s="126">
        <v>6.2665260610000009E-2</v>
      </c>
      <c r="V11" s="69"/>
      <c r="W11" s="126"/>
      <c r="X11" s="126"/>
      <c r="Y11" s="126"/>
    </row>
    <row r="12" spans="1:25" x14ac:dyDescent="0.3">
      <c r="H12" s="17" t="s">
        <v>166</v>
      </c>
      <c r="I12" s="104" t="s">
        <v>110</v>
      </c>
      <c r="J12" s="58">
        <v>3.4123679060000002E-2</v>
      </c>
      <c r="K12" s="58">
        <v>3.7910156060000005E-2</v>
      </c>
      <c r="L12" s="58">
        <v>3.0935029400000001E-2</v>
      </c>
      <c r="M12" s="58">
        <v>3.3696909380000001E-2</v>
      </c>
      <c r="N12" s="58">
        <v>3.5184748950000004E-2</v>
      </c>
      <c r="O12" s="58">
        <v>2.9213367690000002E-2</v>
      </c>
      <c r="P12" s="58">
        <v>7.4353123879999983E-2</v>
      </c>
      <c r="Q12" s="58">
        <v>9.128091633999999E-2</v>
      </c>
      <c r="R12" s="126">
        <v>2.1915562489999998E-2</v>
      </c>
      <c r="S12" s="126">
        <v>2.693571174E-2</v>
      </c>
      <c r="T12" s="126">
        <v>4.2738438819999995E-2</v>
      </c>
      <c r="U12" s="126">
        <v>1.8672098969999995E-2</v>
      </c>
      <c r="V12" s="69"/>
      <c r="W12" s="126"/>
      <c r="X12" s="126"/>
      <c r="Y12" s="126"/>
    </row>
    <row r="13" spans="1:25" x14ac:dyDescent="0.3">
      <c r="H13" s="8" t="s">
        <v>168</v>
      </c>
      <c r="I13" s="104" t="s">
        <v>191</v>
      </c>
      <c r="J13" s="58">
        <v>-0.16252277097000001</v>
      </c>
      <c r="K13" s="58">
        <v>-7.7449574519999981E-2</v>
      </c>
      <c r="L13" s="58">
        <v>-9.2589755720000028E-2</v>
      </c>
      <c r="M13" s="58">
        <v>-9.9879415539999961E-2</v>
      </c>
      <c r="N13" s="58">
        <v>-0.1105184426</v>
      </c>
      <c r="O13" s="58">
        <v>-0.12182025128</v>
      </c>
      <c r="P13" s="58">
        <v>-0.13272798022999999</v>
      </c>
      <c r="Q13" s="58">
        <v>-0.10304906628999999</v>
      </c>
      <c r="R13" s="126">
        <v>-0.26456176377000001</v>
      </c>
      <c r="S13" s="126">
        <v>-0.39292291593000001</v>
      </c>
      <c r="T13" s="126">
        <v>-0.48520378779000001</v>
      </c>
      <c r="U13" s="126">
        <v>-0.42075645245000021</v>
      </c>
      <c r="V13" s="69"/>
      <c r="W13" s="126"/>
      <c r="X13" s="126"/>
      <c r="Y13" s="126"/>
    </row>
    <row r="14" spans="1:25" x14ac:dyDescent="0.3">
      <c r="H14" s="8" t="s">
        <v>111</v>
      </c>
      <c r="I14" s="104" t="s">
        <v>112</v>
      </c>
      <c r="J14" s="58">
        <v>-0.11990118759</v>
      </c>
      <c r="K14" s="58">
        <v>-9.0870617150000013E-2</v>
      </c>
      <c r="L14" s="58">
        <v>-9.0053897299999963E-2</v>
      </c>
      <c r="M14" s="58">
        <v>-9.2682283580000024E-2</v>
      </c>
      <c r="N14" s="58">
        <v>-9.994257694E-2</v>
      </c>
      <c r="O14" s="58">
        <v>-0.11192751647999999</v>
      </c>
      <c r="P14" s="58">
        <v>-0.11532603786000004</v>
      </c>
      <c r="Q14" s="58">
        <v>-9.6131875280000001E-2</v>
      </c>
      <c r="R14" s="126">
        <v>-9.2084089359999996E-2</v>
      </c>
      <c r="S14" s="126">
        <v>-9.9131860929999996E-2</v>
      </c>
      <c r="T14" s="126">
        <v>-0.10394824572999999</v>
      </c>
      <c r="U14" s="126">
        <v>-0.12597804089000003</v>
      </c>
      <c r="V14" s="69"/>
      <c r="W14" s="126"/>
      <c r="X14" s="126"/>
      <c r="Y14" s="126"/>
    </row>
    <row r="15" spans="1:25" x14ac:dyDescent="0.3">
      <c r="H15" s="8" t="s">
        <v>113</v>
      </c>
      <c r="I15" s="104" t="s">
        <v>114</v>
      </c>
      <c r="J15" s="58">
        <v>-0.50669033252000006</v>
      </c>
      <c r="K15" s="58">
        <v>-0.45017152258000004</v>
      </c>
      <c r="L15" s="58">
        <v>-0.46853353748000004</v>
      </c>
      <c r="M15" s="58">
        <v>-0.46567912799</v>
      </c>
      <c r="N15" s="58">
        <v>-0.52101447849000004</v>
      </c>
      <c r="O15" s="58">
        <v>-0.59540580319999992</v>
      </c>
      <c r="P15" s="58">
        <v>-0.60842567431000005</v>
      </c>
      <c r="Q15" s="58">
        <v>-0.38501154579999991</v>
      </c>
      <c r="R15" s="126">
        <v>-0.51711396209999994</v>
      </c>
      <c r="S15" s="126">
        <v>-0.51409219681000018</v>
      </c>
      <c r="T15" s="126">
        <v>-0.56795383883999973</v>
      </c>
      <c r="U15" s="126">
        <v>-0.47381981894000014</v>
      </c>
      <c r="V15" s="69"/>
      <c r="W15" s="126"/>
      <c r="X15" s="126"/>
      <c r="Y15" s="126"/>
    </row>
    <row r="16" spans="1:25" x14ac:dyDescent="0.3">
      <c r="H16" s="8"/>
      <c r="I16" s="8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69"/>
    </row>
    <row r="17" spans="8:23" x14ac:dyDescent="0.3">
      <c r="H17" s="8"/>
      <c r="I17" s="8"/>
      <c r="J17" s="17"/>
      <c r="K17" s="17"/>
      <c r="L17" s="17"/>
      <c r="M17" s="17"/>
      <c r="N17" s="17"/>
      <c r="O17" s="17"/>
      <c r="P17" s="8"/>
      <c r="R17" s="344"/>
      <c r="S17" s="344"/>
      <c r="T17" s="344"/>
      <c r="U17" s="344"/>
      <c r="V17" s="131"/>
      <c r="W17" s="131"/>
    </row>
    <row r="18" spans="8:23" x14ac:dyDescent="0.3">
      <c r="H18" s="8"/>
      <c r="I18" s="8"/>
      <c r="J18" s="17"/>
      <c r="K18" s="17"/>
      <c r="L18" s="17"/>
      <c r="M18" s="17"/>
      <c r="N18" s="17"/>
      <c r="O18" s="17"/>
      <c r="P18" s="8"/>
    </row>
    <row r="19" spans="8:23" x14ac:dyDescent="0.3">
      <c r="H19" s="8"/>
      <c r="I19" s="8"/>
      <c r="J19" s="17"/>
      <c r="K19" s="17"/>
      <c r="L19" s="17"/>
      <c r="M19" s="17"/>
      <c r="N19" s="17"/>
      <c r="O19" s="17"/>
      <c r="P19" s="8"/>
    </row>
    <row r="20" spans="8:23" x14ac:dyDescent="0.3">
      <c r="H20" s="8"/>
      <c r="I20" s="8"/>
      <c r="J20" s="17"/>
      <c r="K20" s="17"/>
      <c r="L20" s="17"/>
      <c r="M20" s="17"/>
      <c r="N20" s="17"/>
      <c r="O20" s="17"/>
      <c r="P20" s="8"/>
    </row>
    <row r="21" spans="8:23" x14ac:dyDescent="0.3">
      <c r="H21" s="8"/>
      <c r="I21" s="8"/>
      <c r="J21" s="17"/>
      <c r="K21" s="17"/>
      <c r="L21" s="17"/>
      <c r="M21" s="17"/>
      <c r="N21" s="17"/>
      <c r="O21" s="17"/>
      <c r="P21" s="8"/>
    </row>
    <row r="22" spans="8:23" x14ac:dyDescent="0.3">
      <c r="H22" s="8"/>
      <c r="I22" s="8"/>
      <c r="J22" s="17"/>
      <c r="K22" s="17"/>
      <c r="L22" s="17"/>
      <c r="M22" s="17"/>
      <c r="N22" s="17"/>
      <c r="O22" s="17"/>
      <c r="P22" s="8"/>
    </row>
    <row r="23" spans="8:23" x14ac:dyDescent="0.3">
      <c r="J23" s="17"/>
      <c r="K23" s="17"/>
      <c r="L23" s="17"/>
      <c r="M23" s="17"/>
      <c r="N23" s="17"/>
      <c r="O23" s="17"/>
    </row>
  </sheetData>
  <hyperlinks>
    <hyperlink ref="H1" location="Tartalom_Index!A1" display="Vissza a Tartalomra / Return to the Index"/>
    <hyperlink ref="H1: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4"/>
  <dimension ref="A1:W24"/>
  <sheetViews>
    <sheetView showGridLines="0" zoomScale="120" zoomScaleNormal="120" workbookViewId="0">
      <selection activeCell="I10" sqref="I10"/>
    </sheetView>
  </sheetViews>
  <sheetFormatPr defaultRowHeight="14.4" x14ac:dyDescent="0.3"/>
  <cols>
    <col min="8" max="8" width="11.6640625" customWidth="1"/>
    <col min="9" max="9" width="7.33203125" customWidth="1"/>
    <col min="10" max="10" width="6.5546875" customWidth="1"/>
    <col min="11" max="11" width="7" customWidth="1"/>
    <col min="12" max="12" width="6.5546875" customWidth="1"/>
    <col min="13" max="15" width="5.6640625" customWidth="1"/>
    <col min="16" max="16" width="6.109375" customWidth="1"/>
    <col min="17" max="17" width="5.6640625" customWidth="1"/>
    <col min="18" max="18" width="5.6640625" bestFit="1" customWidth="1"/>
    <col min="19" max="19" width="6.5546875" bestFit="1" customWidth="1"/>
    <col min="20" max="20" width="5.6640625" bestFit="1" customWidth="1"/>
    <col min="21" max="21" width="9.44140625" bestFit="1" customWidth="1"/>
  </cols>
  <sheetData>
    <row r="1" spans="1:23" x14ac:dyDescent="0.3">
      <c r="A1" s="2" t="s">
        <v>48</v>
      </c>
      <c r="B1" s="31" t="s">
        <v>115</v>
      </c>
      <c r="F1" s="603" t="s">
        <v>50</v>
      </c>
      <c r="G1" s="604"/>
      <c r="H1" s="604"/>
      <c r="I1" s="604"/>
    </row>
    <row r="2" spans="1:23" x14ac:dyDescent="0.3">
      <c r="A2" s="2" t="s">
        <v>51</v>
      </c>
      <c r="B2" s="37" t="s">
        <v>116</v>
      </c>
      <c r="H2" s="8"/>
      <c r="I2" s="8"/>
      <c r="J2" s="8"/>
      <c r="K2" s="8"/>
      <c r="L2" s="8"/>
      <c r="M2" s="8"/>
      <c r="N2" s="8"/>
      <c r="O2" s="8"/>
      <c r="P2" s="8"/>
    </row>
    <row r="3" spans="1:23" x14ac:dyDescent="0.3">
      <c r="A3" s="3" t="s">
        <v>52</v>
      </c>
      <c r="B3" s="32" t="s">
        <v>53</v>
      </c>
      <c r="H3" s="8"/>
      <c r="I3" s="8"/>
      <c r="J3" s="8"/>
      <c r="K3" s="8"/>
      <c r="L3" s="8"/>
      <c r="M3" s="8"/>
      <c r="N3" s="8"/>
      <c r="O3" s="8"/>
      <c r="P3" s="8"/>
    </row>
    <row r="4" spans="1:23" x14ac:dyDescent="0.3">
      <c r="A4" s="3" t="s">
        <v>54</v>
      </c>
      <c r="B4" s="32" t="s">
        <v>55</v>
      </c>
      <c r="H4" s="8"/>
      <c r="I4" s="8"/>
      <c r="J4" s="8"/>
      <c r="K4" s="8"/>
      <c r="L4" s="8"/>
      <c r="M4" s="8"/>
      <c r="N4" s="8"/>
      <c r="O4" s="8"/>
      <c r="P4" s="8"/>
    </row>
    <row r="5" spans="1:23" x14ac:dyDescent="0.3">
      <c r="A5" s="4" t="s">
        <v>56</v>
      </c>
      <c r="B5" s="32"/>
      <c r="H5" s="8"/>
      <c r="I5" s="8"/>
      <c r="J5" s="8"/>
      <c r="K5" s="8"/>
      <c r="L5" s="8"/>
      <c r="M5" s="8"/>
      <c r="N5" s="8"/>
      <c r="O5" s="8"/>
      <c r="P5" s="8"/>
    </row>
    <row r="6" spans="1:23" x14ac:dyDescent="0.3">
      <c r="A6" s="4" t="s">
        <v>57</v>
      </c>
      <c r="B6" s="92"/>
      <c r="H6" s="8"/>
      <c r="I6" s="8"/>
      <c r="J6" s="8"/>
      <c r="K6" s="8"/>
      <c r="L6" s="8"/>
      <c r="M6" s="8"/>
      <c r="N6" s="8"/>
      <c r="O6" s="8"/>
      <c r="P6" s="8"/>
      <c r="R6" s="133"/>
    </row>
    <row r="7" spans="1:23" x14ac:dyDescent="0.3">
      <c r="H7" s="8"/>
      <c r="I7" s="8"/>
      <c r="J7" s="6" t="s">
        <v>76</v>
      </c>
      <c r="K7" s="6"/>
      <c r="L7" s="6"/>
      <c r="M7" s="6" t="s">
        <v>131</v>
      </c>
      <c r="N7" s="6"/>
      <c r="O7" s="6" t="s">
        <v>136</v>
      </c>
      <c r="P7" s="6"/>
      <c r="Q7" s="6" t="s">
        <v>149</v>
      </c>
      <c r="R7" s="6"/>
      <c r="S7" s="6" t="s">
        <v>156</v>
      </c>
      <c r="T7" s="6"/>
      <c r="U7" s="6" t="s">
        <v>281</v>
      </c>
    </row>
    <row r="8" spans="1:23" x14ac:dyDescent="0.3">
      <c r="H8" s="8"/>
      <c r="I8" s="8"/>
      <c r="J8" s="115" t="s">
        <v>77</v>
      </c>
      <c r="K8" s="115"/>
      <c r="L8" s="115"/>
      <c r="M8" s="115" t="s">
        <v>132</v>
      </c>
      <c r="N8" s="115"/>
      <c r="O8" s="115" t="s">
        <v>137</v>
      </c>
      <c r="P8" s="115"/>
      <c r="Q8" s="115" t="s">
        <v>148</v>
      </c>
      <c r="R8" s="115"/>
      <c r="S8" s="115" t="s">
        <v>157</v>
      </c>
      <c r="T8" s="115"/>
      <c r="U8" s="136" t="s">
        <v>282</v>
      </c>
    </row>
    <row r="9" spans="1:23" x14ac:dyDescent="0.3">
      <c r="H9" s="8" t="s">
        <v>117</v>
      </c>
      <c r="I9" s="8" t="s">
        <v>588</v>
      </c>
      <c r="J9" s="58">
        <v>-56.862857990000016</v>
      </c>
      <c r="K9" s="58">
        <v>-123.88979513999988</v>
      </c>
      <c r="L9" s="58">
        <v>8.6588196000001449</v>
      </c>
      <c r="M9" s="58">
        <v>26.705197329999876</v>
      </c>
      <c r="N9" s="58">
        <v>14.209453300000007</v>
      </c>
      <c r="O9" s="58">
        <v>52.984835520000104</v>
      </c>
      <c r="P9" s="58">
        <v>83.985023739999491</v>
      </c>
      <c r="Q9" s="58">
        <v>24.599618730000383</v>
      </c>
      <c r="R9" s="126">
        <v>36.666911949999999</v>
      </c>
      <c r="S9" s="126">
        <v>39.913720960000006</v>
      </c>
      <c r="T9" s="126">
        <v>42.57643788</v>
      </c>
      <c r="U9" s="126">
        <v>-19.241803570000002</v>
      </c>
      <c r="V9" s="101"/>
      <c r="W9" s="346"/>
    </row>
    <row r="10" spans="1:23" x14ac:dyDescent="0.3">
      <c r="H10" s="8" t="s">
        <v>23</v>
      </c>
      <c r="I10" s="8" t="s">
        <v>44</v>
      </c>
      <c r="J10" s="62">
        <v>-5.2728833772062063E-2</v>
      </c>
      <c r="K10" s="62">
        <v>-8.32094375394727E-2</v>
      </c>
      <c r="L10" s="62">
        <v>-5.2513941838929698E-2</v>
      </c>
      <c r="M10" s="62">
        <v>-3.3476558385787496E-2</v>
      </c>
      <c r="N10" s="62">
        <v>1.3570769867424504E-2</v>
      </c>
      <c r="O10" s="62">
        <v>3.1253152831896433E-2</v>
      </c>
      <c r="P10" s="62">
        <v>4.5903338330356688E-2</v>
      </c>
      <c r="Q10" s="62">
        <v>4.0415190841947023E-2</v>
      </c>
      <c r="R10" s="63">
        <v>4.1871992898439597E-2</v>
      </c>
      <c r="S10" s="63">
        <v>4.5299765422420431E-2</v>
      </c>
      <c r="T10" s="63">
        <v>4.8842401586983872E-2</v>
      </c>
      <c r="U10" s="63">
        <v>3.3848834272294147E-2</v>
      </c>
    </row>
    <row r="11" spans="1:23" x14ac:dyDescent="0.3">
      <c r="H11" s="8" t="s">
        <v>24</v>
      </c>
      <c r="I11" s="8" t="s">
        <v>43</v>
      </c>
      <c r="J11" s="62">
        <v>-0.14260973474585639</v>
      </c>
      <c r="K11" s="62">
        <v>-0.23460096961308483</v>
      </c>
      <c r="L11" s="62">
        <v>-0.15310226677990882</v>
      </c>
      <c r="M11" s="62">
        <v>-9.8975625902178371E-2</v>
      </c>
      <c r="N11" s="62">
        <v>4.1320717560418253E-2</v>
      </c>
      <c r="O11" s="62">
        <v>9.615726190181334E-2</v>
      </c>
      <c r="P11" s="62">
        <v>0.14206009847715631</v>
      </c>
      <c r="Q11" s="62">
        <v>0.12495088945894615</v>
      </c>
      <c r="R11" s="63">
        <v>0.13361415446644023</v>
      </c>
      <c r="S11" s="63">
        <v>0.14905978025637551</v>
      </c>
      <c r="T11" s="63">
        <v>0.16336095965015809</v>
      </c>
      <c r="U11" s="63">
        <v>0.1150145032997283</v>
      </c>
    </row>
    <row r="12" spans="1:23" x14ac:dyDescent="0.3">
      <c r="H12" s="8"/>
      <c r="I12" s="8"/>
      <c r="J12" s="17"/>
      <c r="K12" s="17"/>
      <c r="L12" s="8"/>
      <c r="M12" s="8"/>
      <c r="N12" s="8"/>
      <c r="O12" s="8"/>
      <c r="P12" s="8"/>
      <c r="Q12" s="8"/>
      <c r="R12" s="70"/>
      <c r="S12" s="126"/>
      <c r="T12" s="126"/>
      <c r="U12" s="70"/>
    </row>
    <row r="13" spans="1:23" x14ac:dyDescent="0.3">
      <c r="H13" s="8"/>
      <c r="I13" s="8"/>
      <c r="J13" s="38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131"/>
    </row>
    <row r="14" spans="1:23" x14ac:dyDescent="0.3">
      <c r="H14" s="8"/>
      <c r="I14" s="8"/>
      <c r="J14" s="38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131"/>
    </row>
    <row r="15" spans="1:23" x14ac:dyDescent="0.3">
      <c r="H15" s="8"/>
      <c r="I15" s="8"/>
      <c r="J15" s="8"/>
      <c r="K15" s="38"/>
      <c r="L15" s="38"/>
      <c r="M15" s="62"/>
      <c r="N15" s="62"/>
      <c r="O15" s="62"/>
      <c r="P15" s="62"/>
      <c r="Q15" s="62"/>
      <c r="R15" s="130"/>
      <c r="S15" s="130"/>
      <c r="T15" s="130"/>
    </row>
    <row r="16" spans="1:23" x14ac:dyDescent="0.3">
      <c r="H16" s="8"/>
      <c r="I16" s="8"/>
      <c r="J16" s="8"/>
      <c r="K16" s="8"/>
      <c r="L16" s="8"/>
      <c r="M16" s="62"/>
      <c r="N16" s="62"/>
      <c r="O16" s="62"/>
      <c r="P16" s="62"/>
      <c r="Q16" s="62"/>
      <c r="R16" s="62"/>
      <c r="S16" s="62"/>
    </row>
    <row r="17" spans="8:16" x14ac:dyDescent="0.3">
      <c r="H17" s="8"/>
      <c r="I17" s="8"/>
      <c r="J17" s="8"/>
      <c r="K17" s="8"/>
      <c r="L17" s="8"/>
      <c r="M17" s="8"/>
      <c r="N17" s="8"/>
      <c r="O17" s="8"/>
      <c r="P17" s="8"/>
    </row>
    <row r="24" spans="8:16" ht="20.399999999999999" customHeight="1" x14ac:dyDescent="0.3"/>
  </sheetData>
  <mergeCells count="1">
    <mergeCell ref="F1:I1"/>
  </mergeCells>
  <hyperlinks>
    <hyperlink ref="F1" location="Tartalom_Index!A1" display="Vissza a Tartalomra / Return to the Index"/>
    <hyperlink ref="F1: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V40"/>
  <sheetViews>
    <sheetView showGridLines="0" zoomScale="120" zoomScaleNormal="120" workbookViewId="0">
      <selection activeCell="B3" sqref="B3"/>
    </sheetView>
  </sheetViews>
  <sheetFormatPr defaultColWidth="8.5546875" defaultRowHeight="10.199999999999999" x14ac:dyDescent="0.2"/>
  <cols>
    <col min="1" max="7" width="8.5546875" style="24"/>
    <col min="8" max="8" width="6.5546875" style="24" customWidth="1"/>
    <col min="9" max="9" width="7" style="24" customWidth="1"/>
    <col min="10" max="22" width="7.88671875" style="24" bestFit="1" customWidth="1"/>
    <col min="23" max="16384" width="8.5546875" style="24"/>
  </cols>
  <sheetData>
    <row r="1" spans="1:22" x14ac:dyDescent="0.2">
      <c r="A1" s="23" t="s">
        <v>48</v>
      </c>
      <c r="B1" s="23" t="s">
        <v>135</v>
      </c>
      <c r="C1" s="13"/>
      <c r="D1" s="13"/>
      <c r="E1" s="13"/>
      <c r="F1" s="13"/>
      <c r="G1" s="13"/>
      <c r="H1" s="13"/>
      <c r="I1" s="110" t="s">
        <v>50</v>
      </c>
    </row>
    <row r="2" spans="1:22" x14ac:dyDescent="0.2">
      <c r="A2" s="23" t="s">
        <v>51</v>
      </c>
      <c r="B2" s="72" t="s">
        <v>576</v>
      </c>
      <c r="C2" s="13"/>
      <c r="D2" s="13"/>
      <c r="E2" s="13"/>
      <c r="F2" s="13"/>
      <c r="G2" s="13"/>
      <c r="H2" s="13"/>
      <c r="I2" s="13"/>
    </row>
    <row r="3" spans="1:22" x14ac:dyDescent="0.2">
      <c r="A3" s="13" t="s">
        <v>52</v>
      </c>
      <c r="B3" s="13" t="s">
        <v>53</v>
      </c>
      <c r="C3" s="13"/>
      <c r="D3" s="13"/>
      <c r="E3" s="13"/>
      <c r="F3" s="13"/>
      <c r="G3" s="13"/>
      <c r="H3" s="13"/>
      <c r="I3" s="13"/>
    </row>
    <row r="4" spans="1:22" x14ac:dyDescent="0.2">
      <c r="A4" s="13" t="s">
        <v>54</v>
      </c>
      <c r="B4" s="13" t="s">
        <v>55</v>
      </c>
      <c r="C4" s="13"/>
      <c r="D4" s="13"/>
      <c r="E4" s="13"/>
      <c r="F4" s="13"/>
      <c r="G4" s="13"/>
      <c r="H4" s="13"/>
      <c r="I4" s="13"/>
    </row>
    <row r="5" spans="1:22" x14ac:dyDescent="0.2">
      <c r="A5" s="13" t="s">
        <v>56</v>
      </c>
      <c r="B5" s="29" t="s">
        <v>196</v>
      </c>
      <c r="C5" s="13"/>
      <c r="D5" s="13"/>
      <c r="E5" s="13"/>
      <c r="F5" s="13"/>
      <c r="G5" s="13"/>
      <c r="H5" s="13"/>
      <c r="I5" s="13"/>
    </row>
    <row r="6" spans="1:22" x14ac:dyDescent="0.2">
      <c r="A6" s="13" t="s">
        <v>57</v>
      </c>
      <c r="B6" s="108" t="s">
        <v>263</v>
      </c>
      <c r="C6" s="13"/>
      <c r="D6" s="13"/>
      <c r="E6" s="13"/>
      <c r="F6" s="13"/>
      <c r="G6" s="13"/>
      <c r="H6" s="13"/>
      <c r="I6" s="13"/>
    </row>
    <row r="7" spans="1:22" x14ac:dyDescent="0.2">
      <c r="A7" s="13"/>
      <c r="C7" s="13"/>
      <c r="D7" s="13"/>
      <c r="E7" s="13"/>
      <c r="F7" s="13"/>
      <c r="G7" s="13"/>
      <c r="H7" s="13"/>
      <c r="I7" s="13"/>
    </row>
    <row r="8" spans="1:22" x14ac:dyDescent="0.2">
      <c r="A8" s="13"/>
      <c r="B8" s="13"/>
      <c r="C8" s="13"/>
      <c r="D8" s="13"/>
      <c r="E8" s="13"/>
      <c r="F8" s="13"/>
      <c r="G8" s="13"/>
      <c r="H8" s="13"/>
      <c r="I8" s="13"/>
    </row>
    <row r="9" spans="1:22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22" x14ac:dyDescent="0.2">
      <c r="A10" s="13"/>
      <c r="B10" s="13"/>
      <c r="C10" s="13"/>
      <c r="D10" s="13"/>
      <c r="E10" s="13"/>
      <c r="F10" s="13"/>
      <c r="G10" s="13"/>
      <c r="H10" s="13"/>
      <c r="I10" s="13"/>
    </row>
    <row r="11" spans="1:22" x14ac:dyDescent="0.2">
      <c r="A11" s="13"/>
      <c r="B11" s="13"/>
      <c r="C11" s="13"/>
      <c r="D11" s="13"/>
      <c r="E11" s="13"/>
      <c r="F11" s="13"/>
      <c r="G11" s="13"/>
      <c r="H11" s="13"/>
      <c r="J11" s="26">
        <v>44561</v>
      </c>
      <c r="K11" s="6">
        <v>44651</v>
      </c>
      <c r="L11" s="6">
        <v>44742</v>
      </c>
      <c r="M11" s="6">
        <v>44834</v>
      </c>
      <c r="N11" s="26">
        <v>44926</v>
      </c>
      <c r="O11" s="6">
        <v>45016</v>
      </c>
      <c r="P11" s="6">
        <v>45107</v>
      </c>
      <c r="Q11" s="6">
        <v>45199</v>
      </c>
      <c r="R11" s="26">
        <v>45291</v>
      </c>
      <c r="S11" s="6">
        <v>45382</v>
      </c>
      <c r="T11" s="6">
        <v>45473</v>
      </c>
      <c r="U11" s="6">
        <v>45565</v>
      </c>
      <c r="V11" s="26">
        <v>45657</v>
      </c>
    </row>
    <row r="12" spans="1:22" x14ac:dyDescent="0.2">
      <c r="A12" s="13"/>
      <c r="B12" s="13"/>
      <c r="C12" s="13"/>
      <c r="D12" s="13"/>
      <c r="E12" s="13"/>
      <c r="F12" s="13"/>
      <c r="G12" s="13"/>
      <c r="H12" s="13" t="s">
        <v>175</v>
      </c>
      <c r="I12" s="13" t="s">
        <v>174</v>
      </c>
      <c r="J12" s="27">
        <v>0.49059758713852419</v>
      </c>
      <c r="K12" s="27">
        <v>0.50126553098213866</v>
      </c>
      <c r="L12" s="27">
        <v>0.51447911136658708</v>
      </c>
      <c r="M12" s="27">
        <v>0.52045609743106891</v>
      </c>
      <c r="N12" s="27">
        <v>0.54244418406086503</v>
      </c>
      <c r="O12" s="56">
        <v>0.56954047966029675</v>
      </c>
      <c r="P12" s="56">
        <v>0.57844461093950694</v>
      </c>
      <c r="Q12" s="94">
        <v>0.60688363023839564</v>
      </c>
      <c r="R12" s="94">
        <v>0.62215574904414028</v>
      </c>
      <c r="S12" s="78">
        <v>0.61709035068468066</v>
      </c>
      <c r="T12" s="78">
        <v>0.62220922242457555</v>
      </c>
      <c r="U12" s="78">
        <v>0.62019129475924362</v>
      </c>
      <c r="V12" s="78">
        <v>0.62093576842971232</v>
      </c>
    </row>
    <row r="13" spans="1:22" x14ac:dyDescent="0.2">
      <c r="A13" s="13"/>
      <c r="B13" s="13"/>
      <c r="C13" s="13"/>
      <c r="D13" s="13"/>
      <c r="E13" s="13"/>
      <c r="F13" s="13"/>
      <c r="G13" s="13"/>
      <c r="H13" s="13" t="s">
        <v>47</v>
      </c>
      <c r="I13" s="24" t="s">
        <v>1</v>
      </c>
      <c r="J13" s="25">
        <v>0.32936794662503793</v>
      </c>
      <c r="K13" s="27">
        <v>0.33194357461340768</v>
      </c>
      <c r="L13" s="27">
        <v>0.33832270010807447</v>
      </c>
      <c r="M13" s="27">
        <v>0.349526705984886</v>
      </c>
      <c r="N13" s="27">
        <v>0.47307462522969773</v>
      </c>
      <c r="O13" s="27">
        <v>0.44586567065481697</v>
      </c>
      <c r="P13" s="56">
        <v>0.46945208202016947</v>
      </c>
      <c r="Q13" s="78">
        <v>0.46580487776984686</v>
      </c>
      <c r="R13" s="78">
        <v>0.47948102077663385</v>
      </c>
      <c r="S13" s="78">
        <v>0.52775849330990043</v>
      </c>
      <c r="T13" s="78">
        <v>0.57652354696812036</v>
      </c>
      <c r="U13" s="78">
        <v>0.63145717204436103</v>
      </c>
      <c r="V13" s="78">
        <v>0.70581808089760223</v>
      </c>
    </row>
    <row r="14" spans="1:22" x14ac:dyDescent="0.2">
      <c r="A14" s="13"/>
      <c r="B14" s="13"/>
      <c r="C14" s="13"/>
      <c r="D14" s="13"/>
      <c r="E14" s="13"/>
      <c r="F14" s="13"/>
      <c r="G14" s="13"/>
      <c r="H14" s="13" t="s">
        <v>26</v>
      </c>
      <c r="I14" s="24" t="s">
        <v>3</v>
      </c>
      <c r="J14" s="25">
        <v>0.41440002156716016</v>
      </c>
      <c r="K14" s="27">
        <v>0.41738506019704269</v>
      </c>
      <c r="L14" s="27">
        <v>0.43055177516084514</v>
      </c>
      <c r="M14" s="27">
        <v>0.44605502111363687</v>
      </c>
      <c r="N14" s="27">
        <v>0.49756832855471789</v>
      </c>
      <c r="O14" s="27">
        <v>0.51443108442099927</v>
      </c>
      <c r="P14" s="56">
        <v>0.52750044156803766</v>
      </c>
      <c r="Q14" s="78">
        <v>0.53247729455219206</v>
      </c>
      <c r="R14" s="78">
        <v>0.55281827833542041</v>
      </c>
      <c r="S14" s="78">
        <v>0.55879999999999996</v>
      </c>
      <c r="T14" s="78">
        <v>0.57479999999999998</v>
      </c>
      <c r="U14" s="78">
        <v>0.5766</v>
      </c>
      <c r="V14" s="78">
        <v>0.58599999999999997</v>
      </c>
    </row>
    <row r="15" spans="1:22" x14ac:dyDescent="0.2">
      <c r="A15" s="13"/>
      <c r="B15" s="13"/>
      <c r="C15" s="13"/>
      <c r="D15" s="13"/>
      <c r="E15" s="13"/>
      <c r="F15" s="13"/>
      <c r="G15" s="13"/>
      <c r="H15" s="13" t="s">
        <v>27</v>
      </c>
      <c r="I15" s="24" t="s">
        <v>4</v>
      </c>
      <c r="J15" s="25">
        <v>0.56775941301906196</v>
      </c>
      <c r="K15" s="27">
        <v>0.57362767716180119</v>
      </c>
      <c r="L15" s="27">
        <v>0.58413346218100504</v>
      </c>
      <c r="M15" s="27">
        <v>0.59504516610379365</v>
      </c>
      <c r="N15" s="27">
        <v>0.62555861028211479</v>
      </c>
      <c r="O15" s="27">
        <v>0.63496509074108165</v>
      </c>
      <c r="P15" s="56">
        <v>0.65027623056640793</v>
      </c>
      <c r="Q15" s="78">
        <v>0.64852956381235272</v>
      </c>
      <c r="R15" s="78">
        <v>0.66276949754992076</v>
      </c>
      <c r="S15" s="78">
        <v>0.66288255227230308</v>
      </c>
      <c r="T15" s="78">
        <v>0.67597350063227712</v>
      </c>
      <c r="U15" s="78">
        <v>0.68734025947263699</v>
      </c>
      <c r="V15" s="78">
        <v>0.66775196544173787</v>
      </c>
    </row>
    <row r="16" spans="1:22" x14ac:dyDescent="0.2">
      <c r="A16" s="13"/>
      <c r="B16" s="13"/>
      <c r="C16" s="13"/>
      <c r="D16" s="13"/>
      <c r="E16" s="13"/>
      <c r="F16" s="13"/>
      <c r="G16" s="13"/>
      <c r="H16" s="13" t="s">
        <v>25</v>
      </c>
      <c r="I16" s="13" t="s">
        <v>0</v>
      </c>
      <c r="J16" s="25">
        <v>0.76254005964082738</v>
      </c>
      <c r="K16" s="27">
        <v>0.768404325333361</v>
      </c>
      <c r="L16" s="27">
        <v>0.78441392616912731</v>
      </c>
      <c r="M16" s="27">
        <v>0.7820209214604561</v>
      </c>
      <c r="N16" s="27">
        <v>0.78358400821801832</v>
      </c>
      <c r="O16" s="27">
        <v>0.78326456430562663</v>
      </c>
      <c r="P16" s="56">
        <v>0.77914767552586539</v>
      </c>
      <c r="Q16" s="94">
        <v>0.77817905002755905</v>
      </c>
      <c r="R16" s="94">
        <v>0.77627423623296654</v>
      </c>
      <c r="S16" s="78">
        <v>0.78119702125501611</v>
      </c>
      <c r="T16" s="78">
        <v>0.78117793654022838</v>
      </c>
      <c r="U16" s="78">
        <v>0.78332648226824297</v>
      </c>
      <c r="V16" s="78">
        <v>0.77819893272939777</v>
      </c>
    </row>
    <row r="17" spans="1:12" x14ac:dyDescent="0.2">
      <c r="A17" s="13"/>
      <c r="B17" s="13"/>
      <c r="C17" s="13"/>
      <c r="D17" s="13"/>
      <c r="E17" s="13"/>
      <c r="F17" s="13"/>
      <c r="G17" s="13"/>
      <c r="H17" s="13"/>
      <c r="I17" s="13"/>
    </row>
    <row r="18" spans="1:12" ht="13.5" customHeight="1" x14ac:dyDescent="0.2">
      <c r="A18" s="13"/>
      <c r="B18" s="13"/>
      <c r="C18" s="13"/>
      <c r="D18" s="13"/>
      <c r="E18" s="13"/>
      <c r="F18" s="13"/>
      <c r="G18" s="13"/>
      <c r="H18" s="13"/>
      <c r="J18" s="26"/>
    </row>
    <row r="19" spans="1:12" x14ac:dyDescent="0.2">
      <c r="A19" s="13"/>
      <c r="B19" s="13"/>
      <c r="C19" s="13"/>
      <c r="D19" s="13"/>
      <c r="E19" s="13"/>
      <c r="F19" s="13"/>
      <c r="G19" s="13"/>
      <c r="H19" s="13"/>
      <c r="I19" s="13"/>
      <c r="J19" s="27"/>
    </row>
    <row r="20" spans="1:12" x14ac:dyDescent="0.2">
      <c r="A20" s="13"/>
      <c r="B20" s="13"/>
      <c r="C20" s="13"/>
      <c r="D20" s="13"/>
      <c r="E20" s="13"/>
      <c r="F20" s="13"/>
      <c r="G20" s="13"/>
      <c r="H20" s="13"/>
      <c r="J20" s="25"/>
    </row>
    <row r="21" spans="1:12" x14ac:dyDescent="0.2">
      <c r="A21" s="13"/>
      <c r="B21" s="13"/>
      <c r="C21" s="13"/>
      <c r="D21" s="13"/>
      <c r="E21" s="13"/>
      <c r="F21" s="13"/>
      <c r="G21" s="13"/>
      <c r="H21" s="13"/>
      <c r="J21" s="25"/>
    </row>
    <row r="22" spans="1:12" x14ac:dyDescent="0.2">
      <c r="A22" s="13"/>
      <c r="B22" s="13"/>
      <c r="C22" s="13"/>
      <c r="D22" s="13"/>
      <c r="E22" s="13"/>
      <c r="F22" s="13"/>
      <c r="G22" s="13"/>
      <c r="H22" s="13"/>
      <c r="J22" s="25"/>
    </row>
    <row r="23" spans="1:12" x14ac:dyDescent="0.2">
      <c r="A23" s="13"/>
      <c r="B23" s="13"/>
      <c r="C23" s="13"/>
      <c r="D23" s="13"/>
      <c r="E23" s="13"/>
      <c r="F23" s="13"/>
      <c r="G23" s="13"/>
      <c r="H23" s="13"/>
      <c r="I23" s="13"/>
      <c r="J23" s="25"/>
    </row>
    <row r="24" spans="1:12" x14ac:dyDescent="0.2">
      <c r="A24" s="13"/>
      <c r="B24" s="13"/>
      <c r="C24" s="13"/>
      <c r="D24" s="13"/>
      <c r="E24" s="13"/>
      <c r="F24" s="13"/>
      <c r="G24" s="13"/>
    </row>
    <row r="25" spans="1:12" x14ac:dyDescent="0.2">
      <c r="A25" s="13"/>
      <c r="B25" s="13"/>
      <c r="C25" s="13"/>
      <c r="D25" s="13"/>
      <c r="E25" s="13"/>
      <c r="F25" s="13"/>
      <c r="G25" s="13"/>
    </row>
    <row r="26" spans="1:12" x14ac:dyDescent="0.2">
      <c r="A26" s="13"/>
      <c r="B26" s="13"/>
      <c r="C26" s="13"/>
      <c r="D26" s="13"/>
      <c r="E26" s="13"/>
      <c r="F26" s="13"/>
      <c r="G26" s="13"/>
    </row>
    <row r="27" spans="1:12" x14ac:dyDescent="0.2">
      <c r="A27" s="13"/>
      <c r="B27" s="13"/>
      <c r="C27" s="13"/>
      <c r="D27" s="13"/>
      <c r="E27" s="13"/>
      <c r="F27" s="13"/>
      <c r="G27" s="13"/>
      <c r="L27" s="28"/>
    </row>
    <row r="28" spans="1:12" x14ac:dyDescent="0.2">
      <c r="A28" s="13"/>
      <c r="B28" s="13"/>
      <c r="C28" s="13"/>
      <c r="D28" s="13"/>
      <c r="E28" s="13"/>
      <c r="F28" s="13"/>
      <c r="G28" s="13"/>
      <c r="L28" s="28"/>
    </row>
    <row r="29" spans="1:12" x14ac:dyDescent="0.2">
      <c r="A29" s="13"/>
      <c r="B29" s="13"/>
      <c r="C29" s="13"/>
      <c r="D29" s="13"/>
      <c r="E29" s="13"/>
      <c r="F29" s="13"/>
      <c r="G29" s="13"/>
    </row>
    <row r="30" spans="1:12" x14ac:dyDescent="0.2">
      <c r="A30" s="13"/>
      <c r="B30" s="13"/>
      <c r="C30" s="13"/>
      <c r="D30" s="13"/>
      <c r="E30" s="13"/>
      <c r="F30" s="13"/>
      <c r="G30" s="13"/>
    </row>
    <row r="31" spans="1:12" x14ac:dyDescent="0.2">
      <c r="A31" s="13"/>
      <c r="B31" s="13"/>
      <c r="C31" s="13"/>
      <c r="D31" s="13"/>
      <c r="E31" s="13"/>
      <c r="F31" s="13"/>
      <c r="G31" s="13"/>
    </row>
    <row r="32" spans="1:12" x14ac:dyDescent="0.2">
      <c r="A32" s="13"/>
      <c r="B32" s="13"/>
      <c r="C32" s="13"/>
      <c r="D32" s="13"/>
      <c r="E32" s="13"/>
      <c r="F32" s="13"/>
      <c r="G32" s="13"/>
    </row>
    <row r="33" spans="1:9" x14ac:dyDescent="0.2">
      <c r="A33" s="13"/>
      <c r="B33" s="13"/>
      <c r="C33" s="13"/>
      <c r="D33" s="13"/>
      <c r="E33" s="13"/>
      <c r="F33" s="13"/>
      <c r="G33" s="13"/>
    </row>
    <row r="34" spans="1:9" x14ac:dyDescent="0.2">
      <c r="A34" s="13"/>
      <c r="B34" s="13"/>
      <c r="C34" s="13"/>
      <c r="D34" s="13"/>
      <c r="E34" s="13"/>
      <c r="F34" s="13"/>
      <c r="G34" s="13"/>
    </row>
    <row r="35" spans="1:9" x14ac:dyDescent="0.2">
      <c r="A35" s="13"/>
      <c r="B35" s="13"/>
      <c r="C35" s="13"/>
      <c r="D35" s="13"/>
      <c r="E35" s="13"/>
      <c r="F35" s="13"/>
      <c r="G35" s="13"/>
    </row>
    <row r="36" spans="1:9" x14ac:dyDescent="0.2">
      <c r="A36" s="13"/>
      <c r="B36" s="13"/>
      <c r="C36" s="13"/>
      <c r="D36" s="13"/>
      <c r="E36" s="13"/>
      <c r="F36" s="13"/>
      <c r="G36" s="13"/>
    </row>
    <row r="37" spans="1:9" x14ac:dyDescent="0.2">
      <c r="A37" s="13"/>
      <c r="B37" s="13"/>
      <c r="C37" s="13"/>
      <c r="D37" s="13"/>
      <c r="E37" s="13"/>
      <c r="F37" s="13"/>
      <c r="G37" s="13"/>
    </row>
    <row r="38" spans="1:9" x14ac:dyDescent="0.2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2">
      <c r="A39" s="13"/>
      <c r="B39" s="13"/>
      <c r="C39" s="13"/>
      <c r="D39" s="13"/>
      <c r="E39" s="13"/>
      <c r="F39" s="13"/>
    </row>
    <row r="40" spans="1:9" x14ac:dyDescent="0.2">
      <c r="A40" s="13"/>
      <c r="B40" s="13"/>
      <c r="C40" s="13"/>
      <c r="D40" s="13"/>
      <c r="E40" s="13"/>
      <c r="F40" s="13"/>
    </row>
  </sheetData>
  <hyperlinks>
    <hyperlink ref="I1" location="Tartalom_Index!A1" display="Vissza a Tartalomra / Return to the Index"/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5"/>
  <dimension ref="A1:G32"/>
  <sheetViews>
    <sheetView showGridLines="0" zoomScale="120" zoomScaleNormal="120" workbookViewId="0">
      <selection activeCell="D1" sqref="D1:G1"/>
    </sheetView>
  </sheetViews>
  <sheetFormatPr defaultRowHeight="14.4" x14ac:dyDescent="0.3"/>
  <cols>
    <col min="1" max="1" width="21.33203125" customWidth="1"/>
  </cols>
  <sheetData>
    <row r="1" spans="1:7" x14ac:dyDescent="0.3">
      <c r="D1" s="603" t="s">
        <v>50</v>
      </c>
      <c r="E1" s="604"/>
      <c r="F1" s="604"/>
      <c r="G1" s="604"/>
    </row>
    <row r="3" spans="1:7" x14ac:dyDescent="0.3">
      <c r="A3" s="113" t="s">
        <v>194</v>
      </c>
      <c r="B3" s="112"/>
      <c r="C3" s="112" t="s">
        <v>200</v>
      </c>
      <c r="D3" s="112"/>
    </row>
    <row r="4" spans="1:7" x14ac:dyDescent="0.3">
      <c r="A4" s="113" t="s">
        <v>201</v>
      </c>
      <c r="B4" s="112"/>
      <c r="C4" s="112" t="s">
        <v>202</v>
      </c>
      <c r="D4" s="112"/>
    </row>
    <row r="5" spans="1:7" x14ac:dyDescent="0.3">
      <c r="A5" s="113" t="s">
        <v>203</v>
      </c>
      <c r="B5" s="112"/>
      <c r="C5" s="112" t="s">
        <v>204</v>
      </c>
      <c r="D5" s="112"/>
    </row>
    <row r="6" spans="1:7" x14ac:dyDescent="0.3">
      <c r="A6" s="113" t="s">
        <v>205</v>
      </c>
      <c r="B6" s="112"/>
      <c r="C6" s="112" t="s">
        <v>206</v>
      </c>
      <c r="D6" s="112"/>
    </row>
    <row r="7" spans="1:7" x14ac:dyDescent="0.3">
      <c r="A7" s="113" t="s">
        <v>53</v>
      </c>
      <c r="B7" s="112"/>
      <c r="C7" s="112" t="s">
        <v>207</v>
      </c>
      <c r="D7" s="112"/>
    </row>
    <row r="8" spans="1:7" x14ac:dyDescent="0.3">
      <c r="A8" s="113" t="s">
        <v>208</v>
      </c>
      <c r="B8" s="112"/>
      <c r="C8" s="112" t="s">
        <v>209</v>
      </c>
      <c r="D8" s="112"/>
    </row>
    <row r="9" spans="1:7" x14ac:dyDescent="0.3">
      <c r="A9" s="113" t="s">
        <v>210</v>
      </c>
      <c r="B9" s="112"/>
      <c r="C9" s="112" t="s">
        <v>211</v>
      </c>
      <c r="D9" s="112"/>
    </row>
    <row r="10" spans="1:7" x14ac:dyDescent="0.3">
      <c r="A10" s="113" t="s">
        <v>212</v>
      </c>
      <c r="B10" s="112"/>
      <c r="C10" s="112" t="s">
        <v>213</v>
      </c>
      <c r="D10" s="112"/>
    </row>
    <row r="11" spans="1:7" x14ac:dyDescent="0.3">
      <c r="A11" s="113" t="s">
        <v>195</v>
      </c>
      <c r="B11" s="112"/>
      <c r="C11" s="112" t="s">
        <v>214</v>
      </c>
      <c r="D11" s="112"/>
    </row>
    <row r="12" spans="1:7" x14ac:dyDescent="0.3">
      <c r="A12" s="113" t="s">
        <v>215</v>
      </c>
      <c r="B12" s="112"/>
      <c r="C12" s="112" t="s">
        <v>216</v>
      </c>
      <c r="D12" s="112"/>
    </row>
    <row r="13" spans="1:7" x14ac:dyDescent="0.3">
      <c r="A13" s="113" t="s">
        <v>193</v>
      </c>
      <c r="B13" s="112"/>
      <c r="C13" s="112" t="s">
        <v>217</v>
      </c>
      <c r="D13" s="112"/>
    </row>
    <row r="14" spans="1:7" x14ac:dyDescent="0.3">
      <c r="A14" s="113" t="s">
        <v>218</v>
      </c>
      <c r="B14" s="112"/>
      <c r="C14" s="112" t="s">
        <v>219</v>
      </c>
      <c r="D14" s="112"/>
    </row>
    <row r="15" spans="1:7" x14ac:dyDescent="0.3">
      <c r="A15" s="113" t="s">
        <v>192</v>
      </c>
      <c r="B15" s="112"/>
      <c r="C15" s="112" t="s">
        <v>220</v>
      </c>
      <c r="D15" s="112"/>
    </row>
    <row r="16" spans="1:7" x14ac:dyDescent="0.3">
      <c r="A16" s="113" t="s">
        <v>145</v>
      </c>
      <c r="B16" s="112"/>
      <c r="C16" s="112" t="s">
        <v>221</v>
      </c>
      <c r="D16" s="112"/>
    </row>
    <row r="17" spans="1:4" x14ac:dyDescent="0.3">
      <c r="A17" s="114" t="s">
        <v>222</v>
      </c>
      <c r="C17" s="112" t="s">
        <v>223</v>
      </c>
      <c r="D17" s="111"/>
    </row>
    <row r="18" spans="1:4" ht="22.8" x14ac:dyDescent="0.3">
      <c r="A18" s="113" t="s">
        <v>224</v>
      </c>
      <c r="B18" s="112"/>
      <c r="C18" s="112" t="s">
        <v>563</v>
      </c>
      <c r="D18" s="112"/>
    </row>
    <row r="19" spans="1:4" ht="34.200000000000003" x14ac:dyDescent="0.3">
      <c r="A19" s="113" t="s">
        <v>225</v>
      </c>
      <c r="B19" s="112"/>
      <c r="C19" s="112" t="s">
        <v>226</v>
      </c>
      <c r="D19" s="112"/>
    </row>
    <row r="20" spans="1:4" ht="22.8" x14ac:dyDescent="0.3">
      <c r="A20" s="113" t="s">
        <v>227</v>
      </c>
      <c r="B20" s="112"/>
      <c r="C20" s="112" t="s">
        <v>564</v>
      </c>
      <c r="D20" s="112"/>
    </row>
    <row r="21" spans="1:4" ht="34.200000000000003" x14ac:dyDescent="0.3">
      <c r="A21" s="113" t="s">
        <v>228</v>
      </c>
      <c r="B21" s="112"/>
      <c r="C21" s="112" t="s">
        <v>229</v>
      </c>
      <c r="D21" s="112"/>
    </row>
    <row r="22" spans="1:4" x14ac:dyDescent="0.3">
      <c r="A22" s="113" t="s">
        <v>146</v>
      </c>
      <c r="B22" s="112"/>
      <c r="C22" s="112" t="s">
        <v>230</v>
      </c>
      <c r="D22" s="112"/>
    </row>
    <row r="23" spans="1:4" x14ac:dyDescent="0.3">
      <c r="A23" s="113" t="s">
        <v>147</v>
      </c>
      <c r="B23" s="112"/>
      <c r="C23" s="112" t="s">
        <v>231</v>
      </c>
      <c r="D23" s="112"/>
    </row>
    <row r="24" spans="1:4" x14ac:dyDescent="0.3">
      <c r="A24" s="113" t="s">
        <v>232</v>
      </c>
      <c r="B24" s="112"/>
      <c r="C24" s="112" t="s">
        <v>233</v>
      </c>
      <c r="D24" s="112"/>
    </row>
    <row r="25" spans="1:4" x14ac:dyDescent="0.3">
      <c r="A25" s="113" t="s">
        <v>234</v>
      </c>
      <c r="B25" s="112"/>
      <c r="C25" s="112" t="s">
        <v>235</v>
      </c>
      <c r="D25" s="112"/>
    </row>
    <row r="26" spans="1:4" x14ac:dyDescent="0.3">
      <c r="A26" s="113" t="s">
        <v>236</v>
      </c>
      <c r="B26" s="112"/>
      <c r="C26" s="112" t="s">
        <v>237</v>
      </c>
      <c r="D26" s="112"/>
    </row>
    <row r="27" spans="1:4" x14ac:dyDescent="0.3">
      <c r="A27" s="113" t="s">
        <v>238</v>
      </c>
      <c r="B27" s="112"/>
      <c r="C27" s="112" t="s">
        <v>239</v>
      </c>
      <c r="D27" s="112"/>
    </row>
    <row r="28" spans="1:4" x14ac:dyDescent="0.3">
      <c r="A28" s="113" t="s">
        <v>240</v>
      </c>
      <c r="B28" s="112"/>
      <c r="C28" s="112" t="s">
        <v>241</v>
      </c>
      <c r="D28" s="112"/>
    </row>
    <row r="29" spans="1:4" x14ac:dyDescent="0.3">
      <c r="A29" s="113" t="s">
        <v>242</v>
      </c>
      <c r="B29" s="112"/>
      <c r="C29" s="112" t="s">
        <v>243</v>
      </c>
      <c r="D29" s="112"/>
    </row>
    <row r="30" spans="1:4" x14ac:dyDescent="0.3">
      <c r="A30" s="113" t="s">
        <v>244</v>
      </c>
      <c r="B30" s="112"/>
      <c r="C30" s="112" t="s">
        <v>245</v>
      </c>
      <c r="D30" s="112"/>
    </row>
    <row r="31" spans="1:4" x14ac:dyDescent="0.3">
      <c r="A31" s="113" t="s">
        <v>246</v>
      </c>
      <c r="B31" s="112"/>
      <c r="C31" s="112" t="s">
        <v>247</v>
      </c>
      <c r="D31" s="112"/>
    </row>
    <row r="32" spans="1:4" x14ac:dyDescent="0.3">
      <c r="A32" s="113" t="s">
        <v>248</v>
      </c>
      <c r="B32" s="112"/>
      <c r="C32" s="112" t="s">
        <v>249</v>
      </c>
      <c r="D32" s="112"/>
    </row>
  </sheetData>
  <mergeCells count="1">
    <mergeCell ref="D1:G1"/>
  </mergeCells>
  <hyperlinks>
    <hyperlink ref="D1" location="Tartalom_Index!A1" display="Vissza a Tartalomra / Return to the Index"/>
    <hyperlink ref="D1:G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Q27"/>
  <sheetViews>
    <sheetView showGridLines="0" zoomScale="120" zoomScaleNormal="120" workbookViewId="0">
      <selection activeCell="G8" sqref="G8"/>
    </sheetView>
  </sheetViews>
  <sheetFormatPr defaultColWidth="8.6640625" defaultRowHeight="13.2" x14ac:dyDescent="0.25"/>
  <cols>
    <col min="1" max="1" width="8.6640625" style="351"/>
    <col min="2" max="2" width="17.109375" style="351" customWidth="1"/>
    <col min="3" max="3" width="20.6640625" style="351" customWidth="1"/>
    <col min="4" max="7" width="8.6640625" style="351"/>
    <col min="8" max="8" width="23.33203125" style="351" customWidth="1"/>
    <col min="9" max="9" width="17.6640625" style="351" customWidth="1"/>
    <col min="10" max="10" width="14.109375" style="351" customWidth="1"/>
    <col min="11" max="11" width="17.33203125" style="351" customWidth="1"/>
    <col min="12" max="12" width="14.109375" style="351" customWidth="1"/>
    <col min="13" max="13" width="14.33203125" style="351" customWidth="1"/>
    <col min="14" max="14" width="11.5546875" style="351" customWidth="1"/>
    <col min="15" max="16384" width="8.6640625" style="351"/>
  </cols>
  <sheetData>
    <row r="1" spans="1:17" x14ac:dyDescent="0.25">
      <c r="A1" s="2" t="s">
        <v>48</v>
      </c>
      <c r="B1" s="10" t="s">
        <v>373</v>
      </c>
      <c r="C1" s="2"/>
      <c r="D1" s="2"/>
      <c r="E1" s="2"/>
      <c r="F1" s="347" t="s">
        <v>50</v>
      </c>
      <c r="G1" s="2"/>
      <c r="H1" s="348"/>
      <c r="I1" s="349"/>
      <c r="J1" s="350"/>
    </row>
    <row r="2" spans="1:17" x14ac:dyDescent="0.25">
      <c r="A2" s="2" t="s">
        <v>51</v>
      </c>
      <c r="B2" s="10" t="s">
        <v>374</v>
      </c>
      <c r="C2" s="2"/>
      <c r="D2" s="2"/>
      <c r="E2" s="2"/>
      <c r="F2" s="2"/>
      <c r="G2" s="2"/>
    </row>
    <row r="3" spans="1:17" x14ac:dyDescent="0.25">
      <c r="A3" s="3" t="s">
        <v>52</v>
      </c>
      <c r="B3" s="3" t="s">
        <v>53</v>
      </c>
      <c r="C3" s="3"/>
      <c r="D3" s="3"/>
      <c r="E3" s="352"/>
      <c r="F3" s="352"/>
      <c r="G3" s="352"/>
    </row>
    <row r="4" spans="1:17" x14ac:dyDescent="0.25">
      <c r="A4" s="3" t="s">
        <v>54</v>
      </c>
      <c r="B4" s="3" t="s">
        <v>55</v>
      </c>
      <c r="C4" s="3"/>
      <c r="D4" s="3"/>
      <c r="E4" s="352"/>
      <c r="F4" s="352"/>
      <c r="G4" s="352"/>
    </row>
    <row r="5" spans="1:17" ht="14.4" x14ac:dyDescent="0.3">
      <c r="A5" s="4" t="s">
        <v>56</v>
      </c>
      <c r="B5" s="353" t="s">
        <v>375</v>
      </c>
      <c r="C5" s="4"/>
      <c r="D5" s="4"/>
      <c r="E5" s="4"/>
      <c r="F5" s="4"/>
      <c r="G5" s="4"/>
      <c r="H5" s="354"/>
    </row>
    <row r="6" spans="1:17" ht="14.4" x14ac:dyDescent="0.3">
      <c r="A6" s="4" t="s">
        <v>57</v>
      </c>
      <c r="B6" s="108" t="s">
        <v>263</v>
      </c>
      <c r="C6" s="4"/>
      <c r="D6" s="4"/>
      <c r="E6" s="4"/>
      <c r="F6" s="4"/>
      <c r="G6" s="4"/>
      <c r="H6" s="354"/>
    </row>
    <row r="7" spans="1:17" ht="67.95" customHeight="1" x14ac:dyDescent="0.25">
      <c r="A7" s="583"/>
      <c r="B7" s="583"/>
      <c r="C7" s="583"/>
    </row>
    <row r="10" spans="1:17" x14ac:dyDescent="0.25">
      <c r="J10" s="584" t="s">
        <v>376</v>
      </c>
      <c r="K10" s="584"/>
      <c r="L10" s="584" t="s">
        <v>377</v>
      </c>
      <c r="M10" s="584"/>
      <c r="N10" s="584"/>
      <c r="O10" s="584"/>
      <c r="P10" s="584"/>
    </row>
    <row r="11" spans="1:17" ht="14.4" customHeight="1" x14ac:dyDescent="0.25">
      <c r="J11" s="355" t="s">
        <v>131</v>
      </c>
      <c r="K11" s="355" t="s">
        <v>149</v>
      </c>
      <c r="L11" s="355" t="s">
        <v>149</v>
      </c>
      <c r="M11" s="355" t="s">
        <v>154</v>
      </c>
      <c r="N11" s="355" t="s">
        <v>156</v>
      </c>
      <c r="O11" s="355" t="s">
        <v>267</v>
      </c>
      <c r="P11" s="355" t="s">
        <v>281</v>
      </c>
    </row>
    <row r="12" spans="1:17" x14ac:dyDescent="0.25">
      <c r="J12" s="584" t="s">
        <v>378</v>
      </c>
      <c r="K12" s="584"/>
      <c r="L12" s="584" t="s">
        <v>379</v>
      </c>
      <c r="M12" s="584"/>
      <c r="N12" s="584"/>
      <c r="O12" s="584"/>
      <c r="P12" s="584"/>
    </row>
    <row r="13" spans="1:17" x14ac:dyDescent="0.25">
      <c r="H13" s="356"/>
      <c r="I13" s="356"/>
      <c r="J13" s="357" t="s">
        <v>286</v>
      </c>
      <c r="K13" s="357" t="s">
        <v>287</v>
      </c>
      <c r="L13" s="357" t="s">
        <v>287</v>
      </c>
      <c r="M13" s="357" t="s">
        <v>288</v>
      </c>
      <c r="N13" s="357" t="s">
        <v>289</v>
      </c>
      <c r="O13" s="357" t="s">
        <v>290</v>
      </c>
      <c r="P13" s="357" t="s">
        <v>291</v>
      </c>
    </row>
    <row r="14" spans="1:17" x14ac:dyDescent="0.25">
      <c r="H14" s="356" t="s">
        <v>572</v>
      </c>
      <c r="I14" s="356" t="s">
        <v>380</v>
      </c>
      <c r="J14" s="82">
        <v>49.69</v>
      </c>
      <c r="K14" s="82">
        <v>50.16</v>
      </c>
      <c r="L14" s="82">
        <v>41.65</v>
      </c>
      <c r="M14" s="82">
        <v>42.74</v>
      </c>
      <c r="N14" s="82">
        <v>42.2</v>
      </c>
      <c r="O14" s="82">
        <v>44.69</v>
      </c>
      <c r="P14" s="82">
        <v>46.13</v>
      </c>
      <c r="Q14" s="358"/>
    </row>
    <row r="15" spans="1:17" x14ac:dyDescent="0.25">
      <c r="H15" s="356" t="s">
        <v>573</v>
      </c>
      <c r="I15" s="356" t="s">
        <v>381</v>
      </c>
      <c r="J15" s="82">
        <v>20.61</v>
      </c>
      <c r="K15" s="82">
        <v>24.12</v>
      </c>
      <c r="L15" s="82">
        <v>23.35</v>
      </c>
      <c r="M15" s="82">
        <v>24.54</v>
      </c>
      <c r="N15" s="82">
        <v>25.32</v>
      </c>
      <c r="O15" s="82">
        <v>25.46</v>
      </c>
      <c r="P15" s="82">
        <v>26.69</v>
      </c>
    </row>
    <row r="16" spans="1:17" x14ac:dyDescent="0.25">
      <c r="H16" s="356" t="s">
        <v>382</v>
      </c>
      <c r="I16" s="356" t="s">
        <v>383</v>
      </c>
      <c r="J16" s="359">
        <v>128</v>
      </c>
      <c r="K16" s="359">
        <v>101</v>
      </c>
      <c r="L16" s="359">
        <v>101</v>
      </c>
      <c r="M16" s="359">
        <v>98</v>
      </c>
      <c r="N16" s="359">
        <v>90</v>
      </c>
      <c r="O16" s="359">
        <v>75</v>
      </c>
      <c r="P16" s="359">
        <v>65</v>
      </c>
    </row>
    <row r="17" spans="8:16" x14ac:dyDescent="0.25">
      <c r="J17" s="359"/>
      <c r="K17" s="360"/>
      <c r="L17" s="360"/>
      <c r="M17" s="361"/>
      <c r="N17" s="361"/>
      <c r="P17" s="82"/>
    </row>
    <row r="18" spans="8:16" x14ac:dyDescent="0.25">
      <c r="J18" s="362"/>
      <c r="K18" s="363"/>
      <c r="L18" s="364"/>
      <c r="M18" s="365"/>
    </row>
    <row r="19" spans="8:16" x14ac:dyDescent="0.25">
      <c r="J19" s="364"/>
      <c r="K19" s="364"/>
    </row>
    <row r="20" spans="8:16" x14ac:dyDescent="0.25">
      <c r="J20" s="362"/>
      <c r="K20" s="364"/>
      <c r="M20" s="366"/>
      <c r="N20" s="366"/>
    </row>
    <row r="21" spans="8:16" x14ac:dyDescent="0.25">
      <c r="J21" s="367"/>
      <c r="K21" s="367"/>
      <c r="L21" s="367"/>
      <c r="M21" s="367"/>
    </row>
    <row r="22" spans="8:16" x14ac:dyDescent="0.25">
      <c r="J22" s="367"/>
      <c r="K22" s="367"/>
      <c r="L22" s="367"/>
      <c r="M22" s="367"/>
      <c r="N22" s="367"/>
    </row>
    <row r="23" spans="8:16" x14ac:dyDescent="0.25">
      <c r="H23" s="356"/>
    </row>
    <row r="24" spans="8:16" x14ac:dyDescent="0.25">
      <c r="H24" s="356"/>
    </row>
    <row r="26" spans="8:16" x14ac:dyDescent="0.25">
      <c r="J26" s="368"/>
      <c r="K26" s="368"/>
    </row>
    <row r="27" spans="8:16" x14ac:dyDescent="0.25">
      <c r="K27" s="368"/>
    </row>
  </sheetData>
  <mergeCells count="5">
    <mergeCell ref="A7:C7"/>
    <mergeCell ref="J10:K10"/>
    <mergeCell ref="L10:P10"/>
    <mergeCell ref="J12:K12"/>
    <mergeCell ref="L12:P12"/>
  </mergeCells>
  <hyperlinks>
    <hyperlink ref="F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AV17"/>
  <sheetViews>
    <sheetView showGridLines="0" zoomScale="120" zoomScaleNormal="120" workbookViewId="0"/>
  </sheetViews>
  <sheetFormatPr defaultRowHeight="14.4" x14ac:dyDescent="0.3"/>
  <cols>
    <col min="3" max="3" width="14.21875" bestFit="1" customWidth="1"/>
    <col min="4" max="4" width="14.21875" customWidth="1"/>
    <col min="5" max="8" width="4.6640625" bestFit="1" customWidth="1"/>
    <col min="9" max="9" width="5.88671875" bestFit="1" customWidth="1"/>
    <col min="10" max="10" width="12.21875" customWidth="1"/>
    <col min="11" max="11" width="4.6640625" bestFit="1" customWidth="1"/>
    <col min="12" max="14" width="3.6640625" bestFit="1" customWidth="1"/>
    <col min="15" max="15" width="4.33203125" bestFit="1" customWidth="1"/>
    <col min="16" max="18" width="3.6640625" bestFit="1" customWidth="1"/>
    <col min="19" max="19" width="4.33203125" bestFit="1" customWidth="1"/>
    <col min="20" max="22" width="3.6640625" bestFit="1" customWidth="1"/>
    <col min="23" max="23" width="4.33203125" bestFit="1" customWidth="1"/>
    <col min="24" max="26" width="3.6640625" bestFit="1" customWidth="1"/>
    <col min="27" max="27" width="4.44140625" bestFit="1" customWidth="1"/>
    <col min="28" max="28" width="5.88671875" bestFit="1" customWidth="1"/>
    <col min="29" max="30" width="4.6640625" bestFit="1" customWidth="1"/>
    <col min="31" max="46" width="4.88671875" bestFit="1" customWidth="1"/>
    <col min="47" max="48" width="1.44140625" bestFit="1" customWidth="1"/>
  </cols>
  <sheetData>
    <row r="1" spans="1:48" x14ac:dyDescent="0.3">
      <c r="A1" s="2" t="s">
        <v>48</v>
      </c>
      <c r="B1" s="10" t="s">
        <v>562</v>
      </c>
      <c r="C1" s="2"/>
      <c r="J1" s="347" t="s">
        <v>50</v>
      </c>
    </row>
    <row r="2" spans="1:48" x14ac:dyDescent="0.3">
      <c r="A2" s="2" t="s">
        <v>51</v>
      </c>
      <c r="B2" s="10" t="s">
        <v>569</v>
      </c>
      <c r="C2" s="2"/>
    </row>
    <row r="3" spans="1:48" x14ac:dyDescent="0.3">
      <c r="A3" s="3" t="s">
        <v>52</v>
      </c>
      <c r="B3" s="3" t="s">
        <v>53</v>
      </c>
      <c r="C3" s="3"/>
    </row>
    <row r="4" spans="1:48" x14ac:dyDescent="0.3">
      <c r="A4" s="3" t="s">
        <v>54</v>
      </c>
      <c r="B4" s="3" t="s">
        <v>55</v>
      </c>
      <c r="C4" s="3"/>
    </row>
    <row r="5" spans="1:48" x14ac:dyDescent="0.3">
      <c r="A5" s="4" t="s">
        <v>56</v>
      </c>
      <c r="B5" s="353"/>
      <c r="C5" s="4"/>
    </row>
    <row r="6" spans="1:48" x14ac:dyDescent="0.3">
      <c r="A6" s="4" t="s">
        <v>57</v>
      </c>
      <c r="B6" s="108"/>
      <c r="C6" s="4"/>
    </row>
    <row r="7" spans="1:48" x14ac:dyDescent="0.3">
      <c r="B7" s="369"/>
      <c r="C7" s="370"/>
      <c r="D7" s="370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2"/>
      <c r="P7" s="372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</row>
    <row r="8" spans="1:48" x14ac:dyDescent="0.3">
      <c r="B8" s="585"/>
      <c r="C8" s="373"/>
      <c r="D8" s="373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2"/>
      <c r="P8" s="372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</row>
    <row r="9" spans="1:48" x14ac:dyDescent="0.3">
      <c r="B9" s="585"/>
      <c r="C9" s="373"/>
      <c r="D9" s="373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2"/>
      <c r="P9" s="372"/>
      <c r="Q9" s="371"/>
      <c r="R9" s="371"/>
      <c r="S9" s="371"/>
      <c r="T9" s="371"/>
      <c r="U9" s="371"/>
      <c r="V9" s="371"/>
      <c r="W9" s="371"/>
      <c r="X9" s="371"/>
      <c r="Y9" s="371"/>
      <c r="Z9" s="371"/>
      <c r="AA9" s="371"/>
      <c r="AB9" s="371"/>
      <c r="AC9" s="371"/>
      <c r="AD9" s="371"/>
      <c r="AE9" s="371"/>
      <c r="AF9" s="371"/>
    </row>
    <row r="10" spans="1:48" x14ac:dyDescent="0.3">
      <c r="B10" s="585"/>
      <c r="C10" s="373"/>
      <c r="D10" s="373"/>
      <c r="E10" s="371"/>
      <c r="F10" s="371"/>
      <c r="G10" s="371"/>
      <c r="H10" s="371"/>
      <c r="I10" s="371"/>
      <c r="J10" s="371"/>
      <c r="K10" s="584" t="s">
        <v>384</v>
      </c>
      <c r="L10" s="584"/>
      <c r="M10" s="584"/>
      <c r="N10" s="584"/>
      <c r="O10" s="584"/>
      <c r="P10" s="584"/>
      <c r="Q10" s="584"/>
      <c r="R10" s="584"/>
      <c r="S10" s="584"/>
      <c r="T10" s="584"/>
      <c r="U10" s="584"/>
      <c r="V10" s="584"/>
      <c r="W10" s="584"/>
      <c r="X10" s="584"/>
      <c r="Y10" s="584"/>
      <c r="Z10" s="584"/>
      <c r="AA10" s="584"/>
      <c r="AB10" s="372"/>
      <c r="AD10" s="584" t="s">
        <v>385</v>
      </c>
      <c r="AE10" s="584"/>
      <c r="AF10" s="584"/>
      <c r="AG10" s="584"/>
      <c r="AH10" s="584"/>
      <c r="AI10" s="584"/>
      <c r="AJ10" s="584"/>
      <c r="AK10" s="584"/>
      <c r="AL10" s="584"/>
      <c r="AM10" s="584"/>
      <c r="AN10" s="584"/>
      <c r="AO10" s="584"/>
      <c r="AP10" s="584"/>
      <c r="AQ10" s="584"/>
      <c r="AR10" s="584"/>
      <c r="AS10" s="584"/>
      <c r="AT10" s="584"/>
    </row>
    <row r="11" spans="1:48" x14ac:dyDescent="0.3">
      <c r="K11" s="356"/>
      <c r="L11" s="356"/>
      <c r="M11" s="356"/>
      <c r="N11" s="356"/>
      <c r="O11" s="356" t="s">
        <v>285</v>
      </c>
      <c r="P11" s="356"/>
      <c r="Q11" s="356"/>
      <c r="R11" s="356"/>
      <c r="S11" s="356" t="s">
        <v>286</v>
      </c>
      <c r="T11" s="356"/>
      <c r="U11" s="356"/>
      <c r="V11" s="356"/>
      <c r="W11" s="356" t="s">
        <v>287</v>
      </c>
      <c r="X11" s="356"/>
      <c r="Y11" s="356"/>
      <c r="Z11" s="356"/>
      <c r="AA11" s="356" t="s">
        <v>291</v>
      </c>
      <c r="AD11" s="356"/>
      <c r="AE11" s="356"/>
      <c r="AF11" s="356"/>
      <c r="AG11" s="356"/>
      <c r="AH11" s="356" t="s">
        <v>285</v>
      </c>
      <c r="AI11" s="356"/>
      <c r="AJ11" s="356"/>
      <c r="AK11" s="356"/>
      <c r="AL11" s="356" t="s">
        <v>286</v>
      </c>
      <c r="AM11" s="356"/>
      <c r="AN11" s="356"/>
      <c r="AO11" s="356"/>
      <c r="AP11" s="356" t="s">
        <v>287</v>
      </c>
      <c r="AQ11" s="356"/>
      <c r="AR11" s="356"/>
      <c r="AS11" s="356"/>
      <c r="AT11" s="356" t="s">
        <v>291</v>
      </c>
      <c r="AU11" t="s">
        <v>386</v>
      </c>
      <c r="AV11" t="s">
        <v>386</v>
      </c>
    </row>
    <row r="12" spans="1:48" x14ac:dyDescent="0.3">
      <c r="J12" s="356"/>
      <c r="K12" s="584" t="s">
        <v>192</v>
      </c>
      <c r="L12" s="584"/>
      <c r="M12" s="584"/>
      <c r="N12" s="584"/>
      <c r="O12" s="584"/>
      <c r="P12" s="584"/>
      <c r="Q12" s="584"/>
      <c r="R12" s="584"/>
      <c r="S12" s="584"/>
      <c r="T12" s="584"/>
      <c r="U12" s="584"/>
      <c r="V12" s="584"/>
      <c r="W12" s="584"/>
      <c r="X12" s="584"/>
      <c r="Y12" s="584"/>
      <c r="Z12" s="584"/>
      <c r="AA12" s="584"/>
      <c r="AB12" s="356"/>
      <c r="AC12" s="356"/>
      <c r="AD12" s="584" t="s">
        <v>193</v>
      </c>
      <c r="AE12" s="584"/>
      <c r="AF12" s="584"/>
      <c r="AG12" s="584"/>
      <c r="AH12" s="584"/>
      <c r="AI12" s="584"/>
      <c r="AJ12" s="584"/>
      <c r="AK12" s="584"/>
      <c r="AL12" s="584"/>
      <c r="AM12" s="584"/>
      <c r="AN12" s="584"/>
      <c r="AO12" s="584"/>
      <c r="AP12" s="584"/>
      <c r="AQ12" s="584"/>
      <c r="AR12" s="584"/>
      <c r="AS12" s="584"/>
      <c r="AT12" s="584"/>
      <c r="AU12" s="356"/>
      <c r="AV12" s="356"/>
    </row>
    <row r="13" spans="1:48" x14ac:dyDescent="0.3">
      <c r="J13" s="356"/>
      <c r="K13" s="356"/>
      <c r="L13" s="356"/>
      <c r="M13" s="356"/>
      <c r="N13" s="356"/>
      <c r="O13" s="356" t="s">
        <v>285</v>
      </c>
      <c r="P13" s="356"/>
      <c r="Q13" s="356"/>
      <c r="R13" s="356"/>
      <c r="S13" s="356" t="s">
        <v>286</v>
      </c>
      <c r="T13" s="356"/>
      <c r="U13" s="356"/>
      <c r="V13" s="356"/>
      <c r="W13" s="356" t="s">
        <v>287</v>
      </c>
      <c r="X13" s="356"/>
      <c r="Y13" s="356"/>
      <c r="Z13" s="356"/>
      <c r="AA13" s="356" t="s">
        <v>291</v>
      </c>
      <c r="AB13" s="356"/>
      <c r="AC13" s="356"/>
      <c r="AD13" s="356"/>
      <c r="AE13" s="356"/>
      <c r="AF13" s="356"/>
      <c r="AG13" s="356"/>
      <c r="AH13" s="356" t="s">
        <v>285</v>
      </c>
      <c r="AI13" s="356"/>
      <c r="AJ13" s="356"/>
      <c r="AK13" s="356"/>
      <c r="AL13" s="356" t="s">
        <v>286</v>
      </c>
      <c r="AM13" s="356"/>
      <c r="AN13" s="356"/>
      <c r="AO13" s="356"/>
      <c r="AP13" s="356" t="s">
        <v>287</v>
      </c>
      <c r="AQ13" s="356"/>
      <c r="AR13" s="356"/>
      <c r="AS13" s="356"/>
      <c r="AT13" s="356" t="s">
        <v>291</v>
      </c>
      <c r="AU13" s="356" t="s">
        <v>386</v>
      </c>
      <c r="AV13" s="356" t="s">
        <v>386</v>
      </c>
    </row>
    <row r="14" spans="1:48" x14ac:dyDescent="0.3">
      <c r="I14" s="356" t="s">
        <v>387</v>
      </c>
      <c r="J14" s="356" t="s">
        <v>388</v>
      </c>
      <c r="K14" s="356"/>
      <c r="L14" s="374">
        <v>0.3518</v>
      </c>
      <c r="M14" s="374">
        <v>0.35520000000000002</v>
      </c>
      <c r="N14" s="374">
        <v>0.36</v>
      </c>
      <c r="O14" s="374">
        <v>0.36630000000000001</v>
      </c>
      <c r="P14" s="374">
        <v>0.41860000000000003</v>
      </c>
      <c r="Q14" s="374">
        <v>0.41539999999999999</v>
      </c>
      <c r="R14" s="374">
        <v>0.46789999999999998</v>
      </c>
      <c r="S14" s="374">
        <v>0.42380000000000001</v>
      </c>
      <c r="T14" s="374">
        <v>0.47789999999999999</v>
      </c>
      <c r="U14" s="374">
        <v>0.4879</v>
      </c>
      <c r="V14" s="374">
        <v>0.48609999999999998</v>
      </c>
      <c r="W14" s="374">
        <v>0.47720000000000001</v>
      </c>
      <c r="X14" s="374">
        <v>0.47970000000000002</v>
      </c>
      <c r="Y14" s="374">
        <v>0.49059999999999998</v>
      </c>
      <c r="Z14" s="374">
        <v>0.48630000000000001</v>
      </c>
      <c r="AA14" s="374">
        <v>0.49070000000000003</v>
      </c>
      <c r="AB14" s="356"/>
      <c r="AC14" s="356"/>
      <c r="AD14" s="356"/>
      <c r="AE14" s="375">
        <v>7.0000000000000007E-2</v>
      </c>
      <c r="AF14" s="375">
        <v>7.8200000000000006E-2</v>
      </c>
      <c r="AG14" s="375">
        <v>7.6300000000000007E-2</v>
      </c>
      <c r="AH14" s="375">
        <v>7.9899999999999999E-2</v>
      </c>
      <c r="AI14" s="375">
        <v>9.1899999999999996E-2</v>
      </c>
      <c r="AJ14" s="375">
        <v>9.8699999999999996E-2</v>
      </c>
      <c r="AK14" s="375">
        <v>9.7199999999999995E-2</v>
      </c>
      <c r="AL14" s="375">
        <v>9.2999999999999999E-2</v>
      </c>
      <c r="AM14" s="375">
        <v>8.8700000000000001E-2</v>
      </c>
      <c r="AN14" s="375">
        <v>9.1800000000000007E-2</v>
      </c>
      <c r="AO14" s="375">
        <v>9.4799999999999995E-2</v>
      </c>
      <c r="AP14" s="375">
        <v>9.1700000000000004E-2</v>
      </c>
      <c r="AQ14" s="375">
        <v>0.10290000000000001</v>
      </c>
      <c r="AR14" s="375">
        <v>9.69E-2</v>
      </c>
      <c r="AS14" s="375">
        <v>0.1103</v>
      </c>
      <c r="AT14" s="375">
        <v>0.10879999999999999</v>
      </c>
      <c r="AU14" s="356"/>
      <c r="AV14" s="356"/>
    </row>
    <row r="15" spans="1:48" x14ac:dyDescent="0.3">
      <c r="I15" s="356" t="s">
        <v>389</v>
      </c>
      <c r="J15" s="356" t="s">
        <v>390</v>
      </c>
      <c r="K15" s="356"/>
      <c r="L15" s="374">
        <v>0.76559999999999995</v>
      </c>
      <c r="M15" s="374">
        <v>0.76570000000000005</v>
      </c>
      <c r="N15" s="374">
        <v>0.77939999999999998</v>
      </c>
      <c r="O15" s="374">
        <v>0.79079999999999995</v>
      </c>
      <c r="P15" s="374">
        <v>0.80569999999999997</v>
      </c>
      <c r="Q15" s="374">
        <v>0.79920000000000002</v>
      </c>
      <c r="R15" s="374">
        <v>0.81579999999999997</v>
      </c>
      <c r="S15" s="374">
        <v>0.83720000000000006</v>
      </c>
      <c r="T15" s="374">
        <v>0.83579999999999999</v>
      </c>
      <c r="U15" s="374">
        <v>0.84309999999999996</v>
      </c>
      <c r="V15" s="374">
        <v>0.85199999999999998</v>
      </c>
      <c r="W15" s="374">
        <v>0.87570000000000003</v>
      </c>
      <c r="X15" s="374">
        <v>0.85960000000000003</v>
      </c>
      <c r="Y15" s="374">
        <v>0.8528</v>
      </c>
      <c r="Z15" s="374">
        <v>0.87219999999999998</v>
      </c>
      <c r="AA15" s="374">
        <v>0.89419999999999999</v>
      </c>
      <c r="AB15" s="356"/>
      <c r="AC15" s="356"/>
      <c r="AD15" s="356"/>
      <c r="AE15" s="375">
        <v>0.28289999999999998</v>
      </c>
      <c r="AF15" s="375">
        <v>0.2883</v>
      </c>
      <c r="AG15" s="375">
        <v>0.29930000000000001</v>
      </c>
      <c r="AH15" s="375">
        <v>0.30530000000000002</v>
      </c>
      <c r="AI15" s="375">
        <v>0.35070000000000001</v>
      </c>
      <c r="AJ15" s="375">
        <v>0.36620000000000003</v>
      </c>
      <c r="AK15" s="375">
        <v>0.36449999999999999</v>
      </c>
      <c r="AL15" s="375">
        <v>0.37419999999999998</v>
      </c>
      <c r="AM15" s="375">
        <v>0.40789999999999998</v>
      </c>
      <c r="AN15" s="375">
        <v>0.38829999999999998</v>
      </c>
      <c r="AO15" s="375">
        <v>0.3926</v>
      </c>
      <c r="AP15" s="375">
        <v>0.38390000000000002</v>
      </c>
      <c r="AQ15" s="375">
        <v>0.42709999999999998</v>
      </c>
      <c r="AR15" s="375">
        <v>0.4098</v>
      </c>
      <c r="AS15" s="375">
        <v>0.432</v>
      </c>
      <c r="AT15" s="375">
        <v>0.4204</v>
      </c>
      <c r="AU15" s="356"/>
      <c r="AV15" s="356"/>
    </row>
    <row r="16" spans="1:48" x14ac:dyDescent="0.3">
      <c r="I16" s="356" t="s">
        <v>391</v>
      </c>
      <c r="J16" s="356" t="s">
        <v>392</v>
      </c>
      <c r="K16" s="356"/>
      <c r="L16" s="374">
        <v>0.97340000000000004</v>
      </c>
      <c r="M16" s="374">
        <v>0.97589999999999999</v>
      </c>
      <c r="N16" s="374">
        <v>0.9798</v>
      </c>
      <c r="O16" s="374">
        <v>0.98350000000000004</v>
      </c>
      <c r="P16" s="374">
        <v>0.9819</v>
      </c>
      <c r="Q16" s="374">
        <v>0.97850000000000004</v>
      </c>
      <c r="R16" s="374">
        <v>0.97960000000000003</v>
      </c>
      <c r="S16" s="374">
        <v>0.9879</v>
      </c>
      <c r="T16" s="374">
        <v>0.98780000000000001</v>
      </c>
      <c r="U16" s="374">
        <v>0.98960000000000004</v>
      </c>
      <c r="V16" s="374">
        <v>0.98929999999999996</v>
      </c>
      <c r="W16" s="374">
        <v>0.98850000000000005</v>
      </c>
      <c r="X16" s="374">
        <v>0.98950000000000005</v>
      </c>
      <c r="Y16" s="374">
        <v>0.9899</v>
      </c>
      <c r="Z16" s="374">
        <v>0.99070000000000003</v>
      </c>
      <c r="AA16" s="374">
        <v>1</v>
      </c>
      <c r="AB16" s="356"/>
      <c r="AC16" s="356"/>
      <c r="AD16" s="356"/>
      <c r="AE16" s="375">
        <v>0.46439999999999998</v>
      </c>
      <c r="AF16" s="375">
        <v>0.46179999999999999</v>
      </c>
      <c r="AG16" s="375">
        <v>0.4834</v>
      </c>
      <c r="AH16" s="375">
        <v>0.50790000000000002</v>
      </c>
      <c r="AI16" s="375">
        <v>0.54620000000000002</v>
      </c>
      <c r="AJ16" s="375">
        <v>0.56779999999999997</v>
      </c>
      <c r="AK16" s="375">
        <v>0.58240000000000003</v>
      </c>
      <c r="AL16" s="375">
        <v>0.60589999999999999</v>
      </c>
      <c r="AM16" s="375">
        <v>0.6421</v>
      </c>
      <c r="AN16" s="375">
        <v>0.6431</v>
      </c>
      <c r="AO16" s="375">
        <v>0.65549999999999997</v>
      </c>
      <c r="AP16" s="375">
        <v>0.65759999999999996</v>
      </c>
      <c r="AQ16" s="375">
        <v>0.68700000000000006</v>
      </c>
      <c r="AR16" s="375">
        <v>0.70750000000000002</v>
      </c>
      <c r="AS16" s="375">
        <v>0.7137</v>
      </c>
      <c r="AT16" s="375">
        <v>0.72040000000000004</v>
      </c>
      <c r="AU16" s="356"/>
      <c r="AV16" s="356"/>
    </row>
    <row r="17" spans="9:9" x14ac:dyDescent="0.3">
      <c r="I17" s="356"/>
    </row>
  </sheetData>
  <mergeCells count="5">
    <mergeCell ref="B8:B10"/>
    <mergeCell ref="K10:AA10"/>
    <mergeCell ref="AD10:AT10"/>
    <mergeCell ref="K12:AA12"/>
    <mergeCell ref="AD12:AT12"/>
  </mergeCells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/>
  <dimension ref="A1:Q44"/>
  <sheetViews>
    <sheetView showGridLines="0" topLeftCell="D1" zoomScale="120" zoomScaleNormal="120" workbookViewId="0">
      <selection activeCell="H7" sqref="H7:R23"/>
    </sheetView>
  </sheetViews>
  <sheetFormatPr defaultRowHeight="14.4" x14ac:dyDescent="0.3"/>
  <cols>
    <col min="7" max="7" width="14.6640625" customWidth="1"/>
    <col min="9" max="9" width="25.44140625" customWidth="1"/>
    <col min="10" max="10" width="10.109375" style="379" customWidth="1"/>
    <col min="11" max="13" width="9.88671875" style="379" customWidth="1"/>
    <col min="14" max="14" width="14.33203125" style="379" customWidth="1"/>
    <col min="15" max="15" width="9.88671875" style="379" customWidth="1"/>
    <col min="16" max="16" width="9.88671875" customWidth="1"/>
  </cols>
  <sheetData>
    <row r="1" spans="1:17" x14ac:dyDescent="0.3">
      <c r="A1" s="2" t="s">
        <v>48</v>
      </c>
      <c r="B1" s="376" t="s">
        <v>393</v>
      </c>
      <c r="C1" s="377"/>
      <c r="D1" s="377"/>
      <c r="E1" s="377"/>
      <c r="F1" s="377"/>
      <c r="G1" s="347" t="s">
        <v>50</v>
      </c>
      <c r="H1" s="377"/>
      <c r="J1" s="378"/>
    </row>
    <row r="2" spans="1:17" x14ac:dyDescent="0.3">
      <c r="A2" s="2" t="s">
        <v>51</v>
      </c>
      <c r="B2" s="107" t="s">
        <v>394</v>
      </c>
      <c r="C2" s="377"/>
      <c r="D2" s="377"/>
      <c r="E2" s="377"/>
      <c r="F2" s="377"/>
      <c r="H2" s="377"/>
    </row>
    <row r="3" spans="1:17" x14ac:dyDescent="0.3">
      <c r="A3" s="3" t="s">
        <v>52</v>
      </c>
      <c r="B3" s="3" t="s">
        <v>53</v>
      </c>
      <c r="C3" s="377"/>
      <c r="D3" s="377"/>
      <c r="E3" s="377"/>
      <c r="F3" s="377"/>
      <c r="H3" s="377"/>
    </row>
    <row r="4" spans="1:17" x14ac:dyDescent="0.3">
      <c r="A4" s="3" t="s">
        <v>54</v>
      </c>
      <c r="B4" s="3" t="s">
        <v>55</v>
      </c>
      <c r="C4" s="377"/>
      <c r="D4" s="377"/>
      <c r="E4" s="377"/>
      <c r="F4" s="377"/>
      <c r="H4" s="377"/>
    </row>
    <row r="5" spans="1:17" x14ac:dyDescent="0.3">
      <c r="A5" s="4" t="s">
        <v>56</v>
      </c>
      <c r="B5" s="353" t="s">
        <v>395</v>
      </c>
      <c r="C5" s="377"/>
      <c r="D5" s="377"/>
      <c r="E5" s="377"/>
      <c r="F5" s="377"/>
    </row>
    <row r="6" spans="1:17" x14ac:dyDescent="0.3">
      <c r="A6" s="4" t="s">
        <v>57</v>
      </c>
      <c r="B6" s="353" t="s">
        <v>577</v>
      </c>
      <c r="C6" s="377"/>
      <c r="D6" s="377"/>
      <c r="E6" s="377"/>
      <c r="F6" s="377"/>
    </row>
    <row r="7" spans="1:17" x14ac:dyDescent="0.3">
      <c r="A7" s="383"/>
      <c r="B7" s="383"/>
      <c r="C7" s="383"/>
      <c r="D7" s="383"/>
      <c r="E7" s="383"/>
      <c r="F7" s="383"/>
      <c r="H7" s="380"/>
      <c r="I7" s="8"/>
      <c r="J7" s="11" t="s">
        <v>305</v>
      </c>
      <c r="K7" s="11"/>
      <c r="L7" s="11"/>
      <c r="M7" s="11"/>
      <c r="N7" s="381" t="s">
        <v>396</v>
      </c>
      <c r="O7" s="11"/>
      <c r="P7" s="8"/>
      <c r="Q7" s="8"/>
    </row>
    <row r="8" spans="1:17" x14ac:dyDescent="0.3">
      <c r="A8" s="383"/>
      <c r="B8" s="383"/>
      <c r="C8" s="383"/>
      <c r="D8" s="383"/>
      <c r="E8" s="383"/>
      <c r="F8" s="383"/>
      <c r="H8" s="380"/>
      <c r="I8" s="8"/>
      <c r="J8" s="382" t="s">
        <v>288</v>
      </c>
      <c r="K8" s="382" t="s">
        <v>289</v>
      </c>
      <c r="L8" s="382" t="s">
        <v>290</v>
      </c>
      <c r="M8" s="382" t="s">
        <v>291</v>
      </c>
      <c r="N8" s="382" t="s">
        <v>288</v>
      </c>
      <c r="O8" s="382" t="s">
        <v>289</v>
      </c>
      <c r="P8" s="382" t="s">
        <v>290</v>
      </c>
      <c r="Q8" s="382" t="s">
        <v>291</v>
      </c>
    </row>
    <row r="9" spans="1:17" x14ac:dyDescent="0.3">
      <c r="A9" s="383"/>
      <c r="B9" s="383"/>
      <c r="C9" s="383"/>
      <c r="D9" s="383"/>
      <c r="E9" s="383"/>
      <c r="F9" s="383"/>
      <c r="H9" s="384"/>
      <c r="I9" s="8"/>
      <c r="J9" s="385" t="s">
        <v>307</v>
      </c>
      <c r="K9" s="11"/>
      <c r="L9" s="11"/>
      <c r="M9" s="11"/>
      <c r="N9" s="385" t="s">
        <v>308</v>
      </c>
      <c r="O9" s="11"/>
      <c r="P9" s="8"/>
      <c r="Q9" s="11"/>
    </row>
    <row r="10" spans="1:17" x14ac:dyDescent="0.3">
      <c r="A10" s="383"/>
      <c r="B10" s="383"/>
      <c r="C10" s="383"/>
      <c r="D10" s="383"/>
      <c r="E10" s="383"/>
      <c r="F10" s="383"/>
      <c r="H10" s="384"/>
      <c r="I10" s="8"/>
      <c r="J10" s="382" t="s">
        <v>288</v>
      </c>
      <c r="K10" s="382" t="s">
        <v>289</v>
      </c>
      <c r="L10" s="382" t="s">
        <v>290</v>
      </c>
      <c r="M10" s="382" t="s">
        <v>291</v>
      </c>
      <c r="N10" s="382" t="s">
        <v>288</v>
      </c>
      <c r="O10" s="382" t="s">
        <v>289</v>
      </c>
      <c r="P10" s="382" t="s">
        <v>290</v>
      </c>
      <c r="Q10" s="382" t="s">
        <v>291</v>
      </c>
    </row>
    <row r="11" spans="1:17" x14ac:dyDescent="0.3">
      <c r="A11" s="383"/>
      <c r="B11" s="383"/>
      <c r="C11" s="383"/>
      <c r="D11" s="383"/>
      <c r="E11" s="383"/>
      <c r="F11" s="383"/>
      <c r="H11" s="386" t="s">
        <v>95</v>
      </c>
      <c r="I11" s="386" t="s">
        <v>94</v>
      </c>
      <c r="J11" s="49">
        <v>1.7299999999999999E-2</v>
      </c>
      <c r="K11" s="49">
        <v>1.44E-2</v>
      </c>
      <c r="L11" s="49">
        <v>3.2599999999999997E-2</v>
      </c>
      <c r="M11" s="49">
        <v>2.8400000000000002E-2</v>
      </c>
      <c r="N11" s="49"/>
      <c r="O11" s="49"/>
      <c r="P11" s="49"/>
      <c r="Q11" s="8"/>
    </row>
    <row r="12" spans="1:17" x14ac:dyDescent="0.3">
      <c r="A12" s="383"/>
      <c r="B12" s="383"/>
      <c r="C12" s="383"/>
      <c r="D12" s="383"/>
      <c r="E12" s="383"/>
      <c r="F12" s="383"/>
      <c r="H12" s="386" t="s">
        <v>397</v>
      </c>
      <c r="I12" s="386" t="s">
        <v>398</v>
      </c>
      <c r="J12" s="49">
        <v>2.64E-2</v>
      </c>
      <c r="K12" s="49">
        <v>2.5600000000000001E-2</v>
      </c>
      <c r="L12" s="49">
        <v>2.6100000000000002E-2</v>
      </c>
      <c r="M12" s="49">
        <v>2.24E-2</v>
      </c>
      <c r="N12" s="49"/>
      <c r="O12" s="49"/>
      <c r="P12" s="49"/>
      <c r="Q12" s="8"/>
    </row>
    <row r="13" spans="1:17" x14ac:dyDescent="0.3">
      <c r="A13" s="383"/>
      <c r="B13" s="383"/>
      <c r="C13" s="383"/>
      <c r="D13" s="383"/>
      <c r="E13" s="383"/>
      <c r="F13" s="383"/>
      <c r="H13" s="386" t="s">
        <v>399</v>
      </c>
      <c r="I13" s="386" t="s">
        <v>400</v>
      </c>
      <c r="J13" s="49">
        <v>0.49130000000000001</v>
      </c>
      <c r="K13" s="49">
        <v>0.47560000000000002</v>
      </c>
      <c r="L13" s="49">
        <v>0.44950000000000001</v>
      </c>
      <c r="M13" s="49">
        <v>0.4254</v>
      </c>
      <c r="N13" s="49"/>
      <c r="O13" s="49"/>
      <c r="P13" s="49"/>
      <c r="Q13" s="49"/>
    </row>
    <row r="14" spans="1:17" x14ac:dyDescent="0.3">
      <c r="A14" s="383"/>
      <c r="B14" s="383"/>
      <c r="C14" s="383"/>
      <c r="D14" s="383"/>
      <c r="E14" s="383"/>
      <c r="F14" s="383"/>
      <c r="H14" s="386" t="s">
        <v>401</v>
      </c>
      <c r="I14" s="386" t="s">
        <v>402</v>
      </c>
      <c r="J14" s="49">
        <v>2.3E-3</v>
      </c>
      <c r="K14" s="49">
        <v>8.0000000000000004E-4</v>
      </c>
      <c r="L14" s="49">
        <v>-7.7999999999999996E-3</v>
      </c>
      <c r="M14" s="49">
        <v>8.9999999999999998E-4</v>
      </c>
      <c r="N14" s="49"/>
      <c r="O14" s="49"/>
      <c r="P14" s="49"/>
      <c r="Q14" s="49"/>
    </row>
    <row r="15" spans="1:17" x14ac:dyDescent="0.3">
      <c r="A15" s="383"/>
      <c r="B15" s="383"/>
      <c r="C15" s="383"/>
      <c r="D15" s="383"/>
      <c r="E15" s="383"/>
      <c r="F15" s="383"/>
      <c r="H15" s="386" t="s">
        <v>31</v>
      </c>
      <c r="I15" s="386" t="s">
        <v>8</v>
      </c>
      <c r="J15" s="49">
        <v>1.61E-2</v>
      </c>
      <c r="K15" s="49">
        <v>1.7600000000000001E-2</v>
      </c>
      <c r="L15" s="49">
        <v>1.3599999999999999E-2</v>
      </c>
      <c r="M15" s="49">
        <v>1.06E-2</v>
      </c>
      <c r="N15" s="49"/>
      <c r="O15" s="49"/>
      <c r="P15" s="49"/>
      <c r="Q15" s="49"/>
    </row>
    <row r="16" spans="1:17" x14ac:dyDescent="0.3">
      <c r="A16" s="383"/>
      <c r="B16" s="383"/>
      <c r="C16" s="383"/>
      <c r="D16" s="383"/>
      <c r="E16" s="383"/>
      <c r="F16" s="383"/>
      <c r="H16" s="386" t="s">
        <v>403</v>
      </c>
      <c r="I16" s="386" t="s">
        <v>404</v>
      </c>
      <c r="J16" s="49">
        <v>0</v>
      </c>
      <c r="K16" s="49">
        <v>0</v>
      </c>
      <c r="L16" s="49">
        <v>0</v>
      </c>
      <c r="M16" s="49">
        <v>0</v>
      </c>
      <c r="N16" s="49"/>
      <c r="O16" s="49"/>
      <c r="P16" s="49"/>
      <c r="Q16" s="49"/>
    </row>
    <row r="17" spans="1:17" x14ac:dyDescent="0.3">
      <c r="A17" s="383"/>
      <c r="B17" s="383"/>
      <c r="C17" s="383"/>
      <c r="D17" s="383"/>
      <c r="E17" s="383"/>
      <c r="F17" s="383"/>
      <c r="H17" s="386" t="s">
        <v>405</v>
      </c>
      <c r="I17" s="386" t="s">
        <v>406</v>
      </c>
      <c r="J17" s="49">
        <v>6.3200000000000006E-2</v>
      </c>
      <c r="K17" s="49">
        <v>6.6500000000000004E-2</v>
      </c>
      <c r="L17" s="49">
        <v>5.0299999999999997E-2</v>
      </c>
      <c r="M17" s="49">
        <v>6.6299999999999998E-2</v>
      </c>
      <c r="N17" s="49"/>
      <c r="O17" s="49"/>
      <c r="P17" s="49"/>
      <c r="Q17" s="49"/>
    </row>
    <row r="18" spans="1:17" x14ac:dyDescent="0.3">
      <c r="A18" s="383"/>
      <c r="B18" s="383"/>
      <c r="C18" s="383"/>
      <c r="D18" s="383"/>
      <c r="E18" s="383"/>
      <c r="F18" s="383"/>
      <c r="H18" s="386" t="s">
        <v>320</v>
      </c>
      <c r="I18" s="386" t="s">
        <v>407</v>
      </c>
      <c r="J18" s="49">
        <v>0.38329999999999997</v>
      </c>
      <c r="K18" s="49">
        <v>0.39950000000000002</v>
      </c>
      <c r="L18" s="49">
        <v>0.4345</v>
      </c>
      <c r="M18" s="49">
        <v>0.44600000000000001</v>
      </c>
      <c r="N18" s="49"/>
      <c r="O18" s="49"/>
      <c r="P18" s="49"/>
      <c r="Q18" s="49"/>
    </row>
    <row r="19" spans="1:17" x14ac:dyDescent="0.3">
      <c r="A19" s="383"/>
      <c r="B19" s="383"/>
      <c r="C19" s="383"/>
      <c r="D19" s="383"/>
      <c r="E19" s="383"/>
      <c r="F19" s="383"/>
      <c r="H19" s="387" t="s">
        <v>408</v>
      </c>
      <c r="I19" s="386" t="s">
        <v>409</v>
      </c>
      <c r="J19" s="49"/>
      <c r="K19" s="49"/>
      <c r="L19" s="49"/>
      <c r="M19" s="49"/>
      <c r="N19" s="49">
        <v>0.15670000000000001</v>
      </c>
      <c r="O19" s="49">
        <v>0.1285</v>
      </c>
      <c r="P19" s="49">
        <v>0.1714</v>
      </c>
      <c r="Q19" s="49">
        <v>0.18870000000000001</v>
      </c>
    </row>
    <row r="20" spans="1:17" x14ac:dyDescent="0.3">
      <c r="A20" s="383"/>
      <c r="B20" s="383"/>
      <c r="C20" s="383"/>
      <c r="D20" s="383"/>
      <c r="E20" s="383"/>
      <c r="F20" s="383"/>
      <c r="G20" s="383"/>
      <c r="H20" s="386" t="s">
        <v>46</v>
      </c>
      <c r="I20" s="386" t="s">
        <v>97</v>
      </c>
      <c r="J20" s="49"/>
      <c r="K20" s="49"/>
      <c r="L20" s="49"/>
      <c r="M20" s="49"/>
      <c r="N20" s="49">
        <v>0.30409999999999998</v>
      </c>
      <c r="O20" s="49">
        <v>0.3165</v>
      </c>
      <c r="P20" s="49">
        <v>0.31169999999999998</v>
      </c>
      <c r="Q20" s="49">
        <v>0.312</v>
      </c>
    </row>
    <row r="21" spans="1:17" x14ac:dyDescent="0.3">
      <c r="A21" s="383"/>
      <c r="B21" s="383"/>
      <c r="C21" s="383"/>
      <c r="D21" s="383"/>
      <c r="E21" s="383"/>
      <c r="F21" s="383"/>
      <c r="G21" s="383"/>
      <c r="H21" s="386" t="s">
        <v>95</v>
      </c>
      <c r="I21" s="386" t="s">
        <v>94</v>
      </c>
      <c r="J21" s="49"/>
      <c r="K21" s="49"/>
      <c r="L21" s="49"/>
      <c r="M21" s="49"/>
      <c r="N21" s="49">
        <v>5.0099999999999999E-2</v>
      </c>
      <c r="O21" s="49">
        <v>4.2200000000000001E-2</v>
      </c>
      <c r="P21" s="49">
        <v>4.58E-2</v>
      </c>
      <c r="Q21" s="49">
        <v>3.5400000000000001E-2</v>
      </c>
    </row>
    <row r="22" spans="1:17" x14ac:dyDescent="0.3">
      <c r="A22" s="383"/>
      <c r="B22" s="383"/>
      <c r="C22" s="383"/>
      <c r="D22" s="383"/>
      <c r="E22" s="383"/>
      <c r="F22" s="383"/>
      <c r="G22" s="383"/>
      <c r="H22" s="386" t="s">
        <v>410</v>
      </c>
      <c r="I22" s="386" t="s">
        <v>411</v>
      </c>
      <c r="J22" s="49"/>
      <c r="K22" s="49"/>
      <c r="L22" s="49"/>
      <c r="M22" s="49"/>
      <c r="N22" s="49">
        <v>0.48909999999999998</v>
      </c>
      <c r="O22" s="49">
        <v>0.51280000000000003</v>
      </c>
      <c r="P22" s="49">
        <v>0.47120000000000001</v>
      </c>
      <c r="Q22" s="49">
        <v>0.46389999999999998</v>
      </c>
    </row>
    <row r="23" spans="1:17" x14ac:dyDescent="0.3">
      <c r="A23" s="383"/>
      <c r="B23" s="383"/>
      <c r="C23" s="383"/>
      <c r="D23" s="383"/>
      <c r="E23" s="383"/>
      <c r="F23" s="383"/>
      <c r="G23" s="383"/>
      <c r="H23" s="384"/>
      <c r="I23" s="386"/>
      <c r="J23" s="87"/>
      <c r="K23" s="388"/>
      <c r="L23" s="388"/>
      <c r="M23" s="388"/>
      <c r="N23" s="388"/>
      <c r="O23" s="389"/>
      <c r="P23" s="49"/>
      <c r="Q23" s="49"/>
    </row>
    <row r="24" spans="1:17" x14ac:dyDescent="0.3">
      <c r="A24" s="383"/>
      <c r="B24" s="383"/>
      <c r="C24" s="383"/>
      <c r="D24" s="383"/>
      <c r="E24" s="383"/>
      <c r="F24" s="383"/>
      <c r="G24" s="383"/>
      <c r="H24" s="383"/>
    </row>
    <row r="25" spans="1:17" x14ac:dyDescent="0.3">
      <c r="A25" s="383"/>
      <c r="B25" s="383"/>
      <c r="C25" s="383"/>
      <c r="D25" s="383"/>
      <c r="E25" s="383"/>
      <c r="F25" s="383"/>
      <c r="G25" s="383"/>
      <c r="H25" s="383"/>
    </row>
    <row r="26" spans="1:17" x14ac:dyDescent="0.3">
      <c r="A26" s="383"/>
      <c r="B26" s="383"/>
      <c r="C26" s="383"/>
      <c r="D26" s="383"/>
      <c r="E26" s="383"/>
      <c r="F26" s="383"/>
      <c r="J26"/>
      <c r="K26"/>
      <c r="L26"/>
      <c r="M26"/>
      <c r="N26"/>
      <c r="O26"/>
    </row>
    <row r="27" spans="1:17" x14ac:dyDescent="0.3">
      <c r="A27" s="383"/>
      <c r="B27" s="383"/>
      <c r="C27" s="383"/>
      <c r="D27" s="383"/>
      <c r="E27" s="383"/>
      <c r="F27" s="383"/>
      <c r="J27"/>
      <c r="K27"/>
      <c r="L27"/>
      <c r="M27"/>
      <c r="N27"/>
      <c r="O27"/>
    </row>
    <row r="28" spans="1:17" x14ac:dyDescent="0.3">
      <c r="A28" s="383"/>
      <c r="B28" s="383"/>
      <c r="C28" s="383"/>
      <c r="D28" s="383"/>
      <c r="E28" s="383"/>
      <c r="F28" s="383"/>
      <c r="J28"/>
      <c r="K28"/>
      <c r="L28"/>
      <c r="M28"/>
      <c r="N28"/>
      <c r="O28"/>
    </row>
    <row r="29" spans="1:17" x14ac:dyDescent="0.3">
      <c r="A29" s="383"/>
      <c r="B29" s="383"/>
      <c r="C29" s="383"/>
      <c r="D29" s="383"/>
      <c r="E29" s="383"/>
      <c r="F29" s="383"/>
      <c r="J29"/>
      <c r="K29"/>
      <c r="L29"/>
      <c r="M29"/>
      <c r="N29"/>
      <c r="O29"/>
    </row>
    <row r="30" spans="1:17" x14ac:dyDescent="0.3">
      <c r="A30" s="383"/>
      <c r="B30" s="383"/>
      <c r="C30" s="383"/>
      <c r="D30" s="383"/>
      <c r="E30" s="383"/>
      <c r="F30" s="383"/>
      <c r="J30"/>
      <c r="K30"/>
      <c r="L30"/>
      <c r="M30"/>
      <c r="N30"/>
      <c r="O30"/>
    </row>
    <row r="31" spans="1:17" x14ac:dyDescent="0.3">
      <c r="A31" s="383"/>
      <c r="B31" s="383"/>
      <c r="C31" s="383"/>
      <c r="D31" s="383"/>
      <c r="E31" s="383"/>
      <c r="F31" s="383"/>
      <c r="J31"/>
      <c r="K31"/>
      <c r="L31"/>
      <c r="M31"/>
      <c r="N31"/>
      <c r="O31"/>
    </row>
    <row r="32" spans="1:17" x14ac:dyDescent="0.3">
      <c r="A32" s="383"/>
      <c r="B32" s="383"/>
      <c r="C32" s="383"/>
      <c r="D32" s="383"/>
      <c r="E32" s="383"/>
      <c r="F32" s="383"/>
      <c r="J32"/>
      <c r="K32"/>
      <c r="L32"/>
      <c r="M32"/>
      <c r="N32"/>
      <c r="O32"/>
    </row>
    <row r="33" spans="1:15" x14ac:dyDescent="0.3">
      <c r="A33" s="383"/>
      <c r="B33" s="383"/>
      <c r="C33" s="383"/>
      <c r="D33" s="383"/>
      <c r="E33" s="383"/>
      <c r="F33" s="383"/>
      <c r="J33"/>
      <c r="K33"/>
      <c r="L33"/>
      <c r="M33"/>
      <c r="N33"/>
      <c r="O33"/>
    </row>
    <row r="34" spans="1:15" x14ac:dyDescent="0.3">
      <c r="J34"/>
      <c r="K34"/>
      <c r="L34"/>
      <c r="M34"/>
      <c r="N34"/>
      <c r="O34"/>
    </row>
    <row r="35" spans="1:15" x14ac:dyDescent="0.3">
      <c r="J35"/>
      <c r="K35"/>
      <c r="L35"/>
      <c r="M35"/>
      <c r="N35"/>
      <c r="O35"/>
    </row>
    <row r="36" spans="1:15" x14ac:dyDescent="0.3">
      <c r="J36"/>
      <c r="K36"/>
      <c r="L36"/>
      <c r="M36"/>
      <c r="N36"/>
      <c r="O36"/>
    </row>
    <row r="37" spans="1:15" x14ac:dyDescent="0.3">
      <c r="J37"/>
      <c r="K37"/>
      <c r="L37"/>
      <c r="M37"/>
      <c r="N37"/>
      <c r="O37"/>
    </row>
    <row r="38" spans="1:15" x14ac:dyDescent="0.3">
      <c r="J38"/>
      <c r="K38"/>
      <c r="L38"/>
      <c r="M38"/>
      <c r="N38"/>
      <c r="O38"/>
    </row>
    <row r="39" spans="1:15" x14ac:dyDescent="0.3">
      <c r="J39"/>
      <c r="K39"/>
      <c r="L39"/>
      <c r="M39"/>
      <c r="N39"/>
      <c r="O39"/>
    </row>
    <row r="40" spans="1:15" x14ac:dyDescent="0.3">
      <c r="J40"/>
      <c r="K40"/>
      <c r="L40"/>
      <c r="M40"/>
      <c r="N40"/>
      <c r="O40"/>
    </row>
    <row r="41" spans="1:15" x14ac:dyDescent="0.3">
      <c r="J41"/>
      <c r="K41"/>
      <c r="L41"/>
      <c r="M41"/>
      <c r="N41"/>
      <c r="O41"/>
    </row>
    <row r="42" spans="1:15" x14ac:dyDescent="0.3">
      <c r="J42"/>
      <c r="K42"/>
      <c r="L42"/>
      <c r="M42"/>
      <c r="N42"/>
      <c r="O42"/>
    </row>
    <row r="43" spans="1:15" x14ac:dyDescent="0.3">
      <c r="J43"/>
      <c r="K43"/>
      <c r="L43"/>
      <c r="M43"/>
      <c r="N43"/>
      <c r="O43"/>
    </row>
    <row r="44" spans="1:15" x14ac:dyDescent="0.3">
      <c r="J44"/>
      <c r="K44"/>
      <c r="L44"/>
      <c r="M44"/>
      <c r="N44"/>
      <c r="O44"/>
    </row>
  </sheetData>
  <hyperlinks>
    <hyperlink ref="G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Q44"/>
  <sheetViews>
    <sheetView showGridLines="0" topLeftCell="F1" zoomScale="120" zoomScaleNormal="120" workbookViewId="0">
      <selection activeCell="H8" sqref="H8:R23"/>
    </sheetView>
  </sheetViews>
  <sheetFormatPr defaultRowHeight="14.4" x14ac:dyDescent="0.3"/>
  <cols>
    <col min="7" max="7" width="14.6640625" customWidth="1"/>
    <col min="9" max="9" width="25.44140625" customWidth="1"/>
    <col min="10" max="10" width="10.109375" style="379" customWidth="1"/>
    <col min="11" max="13" width="9.88671875" style="379" customWidth="1"/>
    <col min="14" max="14" width="14.33203125" style="379" customWidth="1"/>
    <col min="15" max="15" width="9.88671875" style="379" customWidth="1"/>
    <col min="16" max="16" width="9.88671875" customWidth="1"/>
  </cols>
  <sheetData>
    <row r="1" spans="1:17" x14ac:dyDescent="0.3">
      <c r="A1" s="2" t="s">
        <v>48</v>
      </c>
      <c r="B1" s="390" t="s">
        <v>412</v>
      </c>
      <c r="C1" s="377"/>
      <c r="D1" s="377"/>
      <c r="E1" s="377"/>
      <c r="F1" s="377"/>
      <c r="H1" s="377"/>
      <c r="J1" s="188" t="s">
        <v>50</v>
      </c>
    </row>
    <row r="2" spans="1:17" x14ac:dyDescent="0.3">
      <c r="A2" s="2" t="s">
        <v>51</v>
      </c>
      <c r="B2" s="107" t="s">
        <v>413</v>
      </c>
      <c r="C2" s="377"/>
      <c r="D2" s="377"/>
      <c r="E2" s="377"/>
      <c r="F2" s="377"/>
      <c r="H2" s="377"/>
    </row>
    <row r="3" spans="1:17" x14ac:dyDescent="0.3">
      <c r="A3" s="3" t="s">
        <v>52</v>
      </c>
      <c r="B3" s="3" t="s">
        <v>53</v>
      </c>
      <c r="C3" s="377"/>
      <c r="D3" s="377"/>
      <c r="E3" s="377"/>
      <c r="F3" s="377"/>
      <c r="H3" s="377"/>
    </row>
    <row r="4" spans="1:17" x14ac:dyDescent="0.3">
      <c r="A4" s="3" t="s">
        <v>54</v>
      </c>
      <c r="B4" s="3" t="s">
        <v>55</v>
      </c>
      <c r="C4" s="377"/>
      <c r="D4" s="377"/>
      <c r="E4" s="377"/>
      <c r="F4" s="377"/>
      <c r="H4" s="377"/>
    </row>
    <row r="5" spans="1:17" x14ac:dyDescent="0.3">
      <c r="A5" s="4" t="s">
        <v>56</v>
      </c>
      <c r="B5" s="353" t="s">
        <v>395</v>
      </c>
      <c r="C5" s="377"/>
      <c r="D5" s="377"/>
      <c r="E5" s="377"/>
      <c r="F5" s="377"/>
    </row>
    <row r="6" spans="1:17" x14ac:dyDescent="0.3">
      <c r="A6" s="4" t="s">
        <v>57</v>
      </c>
      <c r="B6" s="108" t="s">
        <v>578</v>
      </c>
      <c r="C6" s="377"/>
      <c r="D6" s="377"/>
      <c r="E6" s="377"/>
      <c r="F6" s="377"/>
    </row>
    <row r="7" spans="1:17" x14ac:dyDescent="0.3">
      <c r="A7" s="383"/>
      <c r="B7" s="383"/>
      <c r="C7" s="383"/>
      <c r="D7" s="383"/>
      <c r="E7" s="383"/>
      <c r="F7" s="383"/>
    </row>
    <row r="8" spans="1:17" x14ac:dyDescent="0.3">
      <c r="A8" s="383"/>
      <c r="B8" s="383"/>
      <c r="C8" s="383"/>
      <c r="D8" s="383"/>
      <c r="E8" s="383"/>
      <c r="F8" s="383"/>
      <c r="H8" s="380"/>
      <c r="I8" s="8"/>
      <c r="J8" s="11" t="s">
        <v>305</v>
      </c>
      <c r="K8" s="11"/>
      <c r="L8" s="11"/>
      <c r="M8" s="11"/>
      <c r="N8" s="381" t="s">
        <v>396</v>
      </c>
      <c r="O8" s="11"/>
      <c r="P8" s="8"/>
      <c r="Q8" s="8"/>
    </row>
    <row r="9" spans="1:17" x14ac:dyDescent="0.3">
      <c r="A9" s="383"/>
      <c r="B9" s="383"/>
      <c r="C9" s="383"/>
      <c r="D9" s="383"/>
      <c r="E9" s="383"/>
      <c r="F9" s="383"/>
      <c r="H9" s="380"/>
      <c r="I9" s="8"/>
      <c r="J9" s="382" t="s">
        <v>288</v>
      </c>
      <c r="K9" s="382" t="s">
        <v>289</v>
      </c>
      <c r="L9" s="382" t="s">
        <v>290</v>
      </c>
      <c r="M9" s="382" t="s">
        <v>291</v>
      </c>
      <c r="N9" s="382" t="s">
        <v>288</v>
      </c>
      <c r="O9" s="382" t="s">
        <v>289</v>
      </c>
      <c r="P9" s="382" t="s">
        <v>290</v>
      </c>
      <c r="Q9" s="382" t="s">
        <v>291</v>
      </c>
    </row>
    <row r="10" spans="1:17" x14ac:dyDescent="0.3">
      <c r="A10" s="383"/>
      <c r="B10" s="383"/>
      <c r="C10" s="383"/>
      <c r="D10" s="383"/>
      <c r="E10" s="383"/>
      <c r="F10" s="383"/>
      <c r="H10" s="384"/>
      <c r="I10" s="8"/>
      <c r="J10" s="385" t="s">
        <v>307</v>
      </c>
      <c r="K10" s="11"/>
      <c r="L10" s="11"/>
      <c r="M10" s="11"/>
      <c r="N10" s="385" t="s">
        <v>308</v>
      </c>
      <c r="O10" s="11"/>
      <c r="P10" s="11"/>
      <c r="Q10" s="11"/>
    </row>
    <row r="11" spans="1:17" x14ac:dyDescent="0.3">
      <c r="A11" s="383"/>
      <c r="B11" s="383"/>
      <c r="C11" s="383"/>
      <c r="D11" s="383"/>
      <c r="E11" s="383"/>
      <c r="F11" s="383"/>
      <c r="H11" s="384"/>
      <c r="I11" s="8"/>
      <c r="J11" s="382" t="s">
        <v>288</v>
      </c>
      <c r="K11" s="382" t="s">
        <v>289</v>
      </c>
      <c r="L11" s="382" t="s">
        <v>290</v>
      </c>
      <c r="M11" s="382" t="s">
        <v>291</v>
      </c>
      <c r="N11" s="382" t="s">
        <v>288</v>
      </c>
      <c r="O11" s="382" t="s">
        <v>289</v>
      </c>
      <c r="P11" s="382" t="s">
        <v>290</v>
      </c>
      <c r="Q11" s="382" t="s">
        <v>291</v>
      </c>
    </row>
    <row r="12" spans="1:17" x14ac:dyDescent="0.3">
      <c r="A12" s="383"/>
      <c r="B12" s="383"/>
      <c r="C12" s="383"/>
      <c r="D12" s="383"/>
      <c r="E12" s="383"/>
      <c r="F12" s="383"/>
      <c r="H12" s="386" t="s">
        <v>95</v>
      </c>
      <c r="I12" s="386" t="s">
        <v>94</v>
      </c>
      <c r="J12" s="389">
        <v>6.1699999999999998E-2</v>
      </c>
      <c r="K12" s="389">
        <v>5.1400000000000001E-2</v>
      </c>
      <c r="L12" s="389">
        <v>4.9700000000000001E-2</v>
      </c>
      <c r="M12" s="389">
        <v>5.1700000000000003E-2</v>
      </c>
      <c r="N12" s="11"/>
      <c r="O12" s="11"/>
      <c r="P12" s="8"/>
      <c r="Q12" s="8"/>
    </row>
    <row r="13" spans="1:17" x14ac:dyDescent="0.3">
      <c r="A13" s="383"/>
      <c r="B13" s="383"/>
      <c r="C13" s="383"/>
      <c r="D13" s="383"/>
      <c r="E13" s="383"/>
      <c r="F13" s="383"/>
      <c r="H13" s="386" t="s">
        <v>397</v>
      </c>
      <c r="I13" s="386" t="s">
        <v>398</v>
      </c>
      <c r="J13" s="389">
        <v>7.5499999999999998E-2</v>
      </c>
      <c r="K13" s="389">
        <v>6.2399999999999997E-2</v>
      </c>
      <c r="L13" s="389">
        <v>5.7299999999999997E-2</v>
      </c>
      <c r="M13" s="389">
        <v>5.74E-2</v>
      </c>
      <c r="N13" s="11"/>
      <c r="O13" s="11"/>
      <c r="P13" s="8"/>
      <c r="Q13" s="8"/>
    </row>
    <row r="14" spans="1:17" x14ac:dyDescent="0.3">
      <c r="A14" s="383"/>
      <c r="B14" s="383"/>
      <c r="C14" s="383"/>
      <c r="D14" s="383"/>
      <c r="E14" s="383"/>
      <c r="F14" s="383"/>
      <c r="H14" s="386" t="s">
        <v>399</v>
      </c>
      <c r="I14" s="386" t="s">
        <v>400</v>
      </c>
      <c r="J14" s="389">
        <v>0.26740000000000003</v>
      </c>
      <c r="K14" s="389">
        <v>0.2782</v>
      </c>
      <c r="L14" s="389">
        <v>0.2772</v>
      </c>
      <c r="M14" s="389">
        <v>0.25940000000000002</v>
      </c>
      <c r="N14" s="11"/>
      <c r="O14" s="11"/>
      <c r="P14" s="8"/>
      <c r="Q14" s="49"/>
    </row>
    <row r="15" spans="1:17" x14ac:dyDescent="0.3">
      <c r="A15" s="383"/>
      <c r="B15" s="383"/>
      <c r="C15" s="383"/>
      <c r="D15" s="383"/>
      <c r="E15" s="383"/>
      <c r="F15" s="383"/>
      <c r="H15" s="386" t="s">
        <v>401</v>
      </c>
      <c r="I15" s="386" t="s">
        <v>402</v>
      </c>
      <c r="J15" s="389">
        <v>9.7100000000000006E-2</v>
      </c>
      <c r="K15" s="389">
        <v>9.2299999999999993E-2</v>
      </c>
      <c r="L15" s="389">
        <v>9.98E-2</v>
      </c>
      <c r="M15" s="389">
        <v>8.9499999999999996E-2</v>
      </c>
      <c r="N15" s="11"/>
      <c r="O15" s="11"/>
      <c r="P15" s="8"/>
      <c r="Q15" s="49"/>
    </row>
    <row r="16" spans="1:17" x14ac:dyDescent="0.3">
      <c r="A16" s="383"/>
      <c r="B16" s="383"/>
      <c r="C16" s="383"/>
      <c r="D16" s="383"/>
      <c r="E16" s="383"/>
      <c r="F16" s="383"/>
      <c r="H16" s="386" t="s">
        <v>31</v>
      </c>
      <c r="I16" s="386" t="s">
        <v>8</v>
      </c>
      <c r="J16" s="389">
        <v>5.7099999999999998E-2</v>
      </c>
      <c r="K16" s="389">
        <v>3.2099999999999997E-2</v>
      </c>
      <c r="L16" s="389">
        <v>3.0599999999999999E-2</v>
      </c>
      <c r="M16" s="389">
        <v>2.4299999999999999E-2</v>
      </c>
      <c r="N16" s="11"/>
      <c r="O16" s="11"/>
      <c r="P16" s="8"/>
      <c r="Q16" s="49"/>
    </row>
    <row r="17" spans="1:17" x14ac:dyDescent="0.3">
      <c r="A17" s="383"/>
      <c r="B17" s="383"/>
      <c r="C17" s="383"/>
      <c r="D17" s="383"/>
      <c r="E17" s="383"/>
      <c r="F17" s="383"/>
      <c r="H17" s="386" t="s">
        <v>403</v>
      </c>
      <c r="I17" s="386" t="s">
        <v>404</v>
      </c>
      <c r="J17" s="389">
        <v>0.152</v>
      </c>
      <c r="K17" s="389">
        <v>0.1608</v>
      </c>
      <c r="L17" s="389">
        <v>0.1658</v>
      </c>
      <c r="M17" s="389">
        <v>0.17599999999999999</v>
      </c>
      <c r="N17" s="11"/>
      <c r="O17" s="11"/>
      <c r="P17" s="8"/>
      <c r="Q17" s="49"/>
    </row>
    <row r="18" spans="1:17" x14ac:dyDescent="0.3">
      <c r="A18" s="383"/>
      <c r="B18" s="383"/>
      <c r="C18" s="383"/>
      <c r="D18" s="383"/>
      <c r="E18" s="383"/>
      <c r="F18" s="383"/>
      <c r="H18" s="386" t="s">
        <v>405</v>
      </c>
      <c r="I18" s="386" t="s">
        <v>406</v>
      </c>
      <c r="J18" s="389">
        <v>6.9000000000000006E-2</v>
      </c>
      <c r="K18" s="389">
        <v>8.0799999999999997E-2</v>
      </c>
      <c r="L18" s="389">
        <v>7.4300000000000005E-2</v>
      </c>
      <c r="M18" s="389">
        <v>8.0699999999999994E-2</v>
      </c>
      <c r="N18" s="11"/>
      <c r="O18" s="11"/>
      <c r="P18" s="8"/>
      <c r="Q18" s="49"/>
    </row>
    <row r="19" spans="1:17" x14ac:dyDescent="0.3">
      <c r="A19" s="383"/>
      <c r="B19" s="383"/>
      <c r="C19" s="383"/>
      <c r="D19" s="383"/>
      <c r="E19" s="383"/>
      <c r="F19" s="383"/>
      <c r="H19" s="386" t="s">
        <v>320</v>
      </c>
      <c r="I19" s="386" t="s">
        <v>407</v>
      </c>
      <c r="J19" s="389">
        <v>0.2233</v>
      </c>
      <c r="K19" s="389">
        <v>0.2412</v>
      </c>
      <c r="L19" s="389">
        <v>0.2452</v>
      </c>
      <c r="M19" s="389">
        <v>0.26100000000000001</v>
      </c>
      <c r="N19" s="11"/>
      <c r="O19" s="11"/>
      <c r="P19" s="8"/>
      <c r="Q19" s="49"/>
    </row>
    <row r="20" spans="1:17" x14ac:dyDescent="0.3">
      <c r="A20" s="383"/>
      <c r="B20" s="383"/>
      <c r="C20" s="383"/>
      <c r="D20" s="383"/>
      <c r="E20" s="383"/>
      <c r="F20" s="383"/>
      <c r="G20" s="383"/>
      <c r="H20" s="387" t="s">
        <v>408</v>
      </c>
      <c r="I20" s="386" t="s">
        <v>409</v>
      </c>
      <c r="J20" s="389"/>
      <c r="K20" s="389"/>
      <c r="L20" s="389"/>
      <c r="M20" s="389"/>
      <c r="N20" s="389">
        <v>8.0000000000000004E-4</v>
      </c>
      <c r="O20" s="389">
        <v>1.4E-3</v>
      </c>
      <c r="P20" s="49">
        <v>5.9999999999999995E-4</v>
      </c>
      <c r="Q20" s="49">
        <v>1.2999999999999999E-3</v>
      </c>
    </row>
    <row r="21" spans="1:17" x14ac:dyDescent="0.3">
      <c r="A21" s="383"/>
      <c r="B21" s="383"/>
      <c r="C21" s="383"/>
      <c r="D21" s="383"/>
      <c r="E21" s="383"/>
      <c r="F21" s="383"/>
      <c r="G21" s="383"/>
      <c r="H21" s="386" t="s">
        <v>46</v>
      </c>
      <c r="I21" s="386" t="s">
        <v>97</v>
      </c>
      <c r="J21" s="11"/>
      <c r="K21" s="11"/>
      <c r="L21" s="11"/>
      <c r="M21" s="11"/>
      <c r="N21" s="389">
        <v>0.42049999999999998</v>
      </c>
      <c r="O21" s="389">
        <v>0.41830000000000001</v>
      </c>
      <c r="P21" s="49">
        <v>0.40060000000000001</v>
      </c>
      <c r="Q21" s="49">
        <v>0.3997</v>
      </c>
    </row>
    <row r="22" spans="1:17" x14ac:dyDescent="0.3">
      <c r="A22" s="383"/>
      <c r="B22" s="383"/>
      <c r="C22" s="383"/>
      <c r="D22" s="383"/>
      <c r="E22" s="383"/>
      <c r="F22" s="383"/>
      <c r="G22" s="383"/>
      <c r="H22" s="386" t="s">
        <v>95</v>
      </c>
      <c r="I22" s="386" t="s">
        <v>94</v>
      </c>
      <c r="J22" s="11"/>
      <c r="K22" s="11"/>
      <c r="L22" s="11"/>
      <c r="M22" s="11"/>
      <c r="N22" s="389">
        <v>8.9099999999999999E-2</v>
      </c>
      <c r="O22" s="389">
        <v>6.6900000000000001E-2</v>
      </c>
      <c r="P22" s="49">
        <v>6.25E-2</v>
      </c>
      <c r="Q22" s="49">
        <v>6.4899999999999999E-2</v>
      </c>
    </row>
    <row r="23" spans="1:17" x14ac:dyDescent="0.3">
      <c r="A23" s="383"/>
      <c r="B23" s="383"/>
      <c r="C23" s="383"/>
      <c r="D23" s="383"/>
      <c r="E23" s="383"/>
      <c r="F23" s="383"/>
      <c r="G23" s="383"/>
      <c r="H23" s="386" t="s">
        <v>414</v>
      </c>
      <c r="I23" s="386" t="s">
        <v>411</v>
      </c>
      <c r="J23" s="87"/>
      <c r="K23" s="388"/>
      <c r="L23" s="388"/>
      <c r="M23" s="388"/>
      <c r="N23" s="389">
        <v>0.48949999999999999</v>
      </c>
      <c r="O23" s="389">
        <v>0.51329999999999998</v>
      </c>
      <c r="P23" s="49">
        <v>0.5363</v>
      </c>
      <c r="Q23" s="49">
        <v>0.53410000000000002</v>
      </c>
    </row>
    <row r="24" spans="1:17" x14ac:dyDescent="0.3">
      <c r="A24" s="383"/>
      <c r="B24" s="383"/>
      <c r="C24" s="383"/>
      <c r="D24" s="383"/>
      <c r="E24" s="383"/>
      <c r="F24" s="383"/>
      <c r="G24" s="383"/>
      <c r="H24" s="383"/>
    </row>
    <row r="25" spans="1:17" x14ac:dyDescent="0.3">
      <c r="A25" s="383"/>
      <c r="B25" s="383"/>
      <c r="C25" s="383"/>
      <c r="D25" s="383"/>
      <c r="E25" s="383"/>
      <c r="F25" s="383"/>
      <c r="G25" s="383"/>
      <c r="H25" s="383"/>
    </row>
    <row r="26" spans="1:17" x14ac:dyDescent="0.3">
      <c r="A26" s="383"/>
      <c r="B26" s="383"/>
      <c r="C26" s="383"/>
      <c r="D26" s="383"/>
      <c r="E26" s="383"/>
      <c r="F26" s="383"/>
      <c r="J26"/>
      <c r="K26"/>
      <c r="L26"/>
      <c r="M26"/>
      <c r="N26"/>
      <c r="O26"/>
    </row>
    <row r="27" spans="1:17" x14ac:dyDescent="0.3">
      <c r="A27" s="383"/>
      <c r="B27" s="383"/>
      <c r="C27" s="383"/>
      <c r="D27" s="383"/>
      <c r="E27" s="383"/>
      <c r="F27" s="383"/>
      <c r="J27"/>
      <c r="K27"/>
      <c r="L27"/>
      <c r="M27"/>
      <c r="N27"/>
      <c r="O27"/>
    </row>
    <row r="28" spans="1:17" x14ac:dyDescent="0.3">
      <c r="A28" s="383"/>
      <c r="B28" s="383"/>
      <c r="C28" s="383"/>
      <c r="D28" s="383"/>
      <c r="E28" s="383"/>
      <c r="F28" s="383"/>
      <c r="J28"/>
      <c r="K28"/>
      <c r="L28"/>
      <c r="M28"/>
      <c r="N28"/>
      <c r="O28"/>
    </row>
    <row r="29" spans="1:17" x14ac:dyDescent="0.3">
      <c r="A29" s="383"/>
      <c r="B29" s="383"/>
      <c r="C29" s="383"/>
      <c r="D29" s="383"/>
      <c r="E29" s="383"/>
      <c r="F29" s="383"/>
      <c r="J29"/>
      <c r="K29"/>
      <c r="L29"/>
      <c r="M29"/>
      <c r="N29"/>
      <c r="O29"/>
    </row>
    <row r="30" spans="1:17" x14ac:dyDescent="0.3">
      <c r="A30" s="383"/>
      <c r="B30" s="383"/>
      <c r="C30" s="383"/>
      <c r="D30" s="383"/>
      <c r="E30" s="383"/>
      <c r="F30" s="383"/>
      <c r="J30"/>
      <c r="K30"/>
      <c r="L30"/>
      <c r="M30"/>
      <c r="N30"/>
      <c r="O30"/>
    </row>
    <row r="31" spans="1:17" x14ac:dyDescent="0.3">
      <c r="A31" s="383"/>
      <c r="B31" s="383"/>
      <c r="C31" s="383"/>
      <c r="D31" s="383"/>
      <c r="E31" s="383"/>
      <c r="F31" s="383"/>
      <c r="J31"/>
      <c r="K31"/>
      <c r="L31"/>
      <c r="M31"/>
      <c r="N31"/>
      <c r="O31"/>
    </row>
    <row r="32" spans="1:17" x14ac:dyDescent="0.3">
      <c r="A32" s="383"/>
      <c r="B32" s="383"/>
      <c r="C32" s="383"/>
      <c r="D32" s="383"/>
      <c r="E32" s="383"/>
      <c r="F32" s="383"/>
      <c r="J32"/>
      <c r="K32"/>
      <c r="L32"/>
      <c r="M32"/>
      <c r="N32"/>
      <c r="O32"/>
    </row>
    <row r="33" spans="1:15" x14ac:dyDescent="0.3">
      <c r="A33" s="383"/>
      <c r="B33" s="383"/>
      <c r="C33" s="383"/>
      <c r="D33" s="383"/>
      <c r="E33" s="383"/>
      <c r="F33" s="383"/>
      <c r="J33"/>
      <c r="K33"/>
      <c r="L33"/>
      <c r="M33"/>
      <c r="N33"/>
      <c r="O33"/>
    </row>
    <row r="34" spans="1:15" x14ac:dyDescent="0.3">
      <c r="J34"/>
      <c r="K34"/>
      <c r="L34"/>
      <c r="M34"/>
      <c r="N34"/>
      <c r="O34"/>
    </row>
    <row r="35" spans="1:15" x14ac:dyDescent="0.3">
      <c r="J35"/>
      <c r="K35"/>
      <c r="L35"/>
      <c r="M35"/>
      <c r="N35"/>
      <c r="O35"/>
    </row>
    <row r="36" spans="1:15" x14ac:dyDescent="0.3">
      <c r="J36"/>
      <c r="K36"/>
      <c r="L36"/>
      <c r="M36"/>
      <c r="N36"/>
      <c r="O36"/>
    </row>
    <row r="37" spans="1:15" x14ac:dyDescent="0.3">
      <c r="J37"/>
      <c r="K37"/>
      <c r="L37"/>
      <c r="M37"/>
      <c r="N37"/>
      <c r="O37"/>
    </row>
    <row r="38" spans="1:15" x14ac:dyDescent="0.3">
      <c r="J38"/>
      <c r="K38"/>
      <c r="L38"/>
      <c r="M38"/>
      <c r="N38"/>
      <c r="O38"/>
    </row>
    <row r="39" spans="1:15" x14ac:dyDescent="0.3">
      <c r="J39"/>
      <c r="K39"/>
      <c r="L39"/>
      <c r="M39"/>
      <c r="N39"/>
      <c r="O39"/>
    </row>
    <row r="40" spans="1:15" x14ac:dyDescent="0.3">
      <c r="J40"/>
      <c r="K40"/>
      <c r="L40"/>
      <c r="M40"/>
      <c r="N40"/>
      <c r="O40"/>
    </row>
    <row r="41" spans="1:15" x14ac:dyDescent="0.3">
      <c r="J41"/>
      <c r="K41"/>
      <c r="L41"/>
      <c r="M41"/>
      <c r="N41"/>
      <c r="O41"/>
    </row>
    <row r="42" spans="1:15" x14ac:dyDescent="0.3">
      <c r="J42"/>
      <c r="K42"/>
      <c r="L42"/>
      <c r="M42"/>
      <c r="N42"/>
      <c r="O42"/>
    </row>
    <row r="43" spans="1:15" x14ac:dyDescent="0.3">
      <c r="J43"/>
      <c r="K43"/>
      <c r="L43"/>
      <c r="M43"/>
      <c r="N43"/>
      <c r="O43"/>
    </row>
    <row r="44" spans="1:15" x14ac:dyDescent="0.3">
      <c r="J44"/>
      <c r="K44"/>
      <c r="L44"/>
      <c r="M44"/>
      <c r="N44"/>
      <c r="O44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50</vt:i4>
      </vt:variant>
    </vt:vector>
  </HeadingPairs>
  <TitlesOfParts>
    <vt:vector size="50" baseType="lpstr">
      <vt:lpstr>Перелік_Index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ABR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Огляд небанківського фінансового сектору</dc:subject>
  <dc:creator>Департамент фінансової стабільності</dc:creator>
  <cp:lastModifiedBy>Рудич Олександр Анатолійович</cp:lastModifiedBy>
  <cp:lastPrinted>2023-08-01T10:13:50Z</cp:lastPrinted>
  <dcterms:created xsi:type="dcterms:W3CDTF">2020-09-23T07:10:41Z</dcterms:created>
  <dcterms:modified xsi:type="dcterms:W3CDTF">2025-04-14T11:36:54Z</dcterms:modified>
</cp:coreProperties>
</file>