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charts/chart20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drawings/drawing18.xml" ContentType="application/vnd.openxmlformats-officedocument.drawingml.chartshapes+xml"/>
  <Override PartName="/xl/charts/chart22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1.xml" ContentType="application/vnd.openxmlformats-officedocument.drawing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ml.chartshapes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8.xml" ContentType="application/vnd.openxmlformats-officedocument.drawingml.chartshapes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ml.chartshapes+xml"/>
  <Override PartName="/xl/charts/chart3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ml.chartshapes+xml"/>
  <Override PartName="/xl/charts/chart4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4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+xml"/>
  <Override PartName="/xl/charts/chart4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2.xml" ContentType="application/vnd.openxmlformats-officedocument.drawing+xml"/>
  <Override PartName="/xl/charts/chart4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5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4.xml" ContentType="application/vnd.openxmlformats-officedocument.drawing+xml"/>
  <Override PartName="/xl/charts/chart5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5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5.xml" ContentType="application/vnd.openxmlformats-officedocument.drawing+xml"/>
  <Override PartName="/xl/charts/chart5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6.xml" ContentType="application/vnd.openxmlformats-officedocument.drawingml.chartshapes+xml"/>
  <Override PartName="/xl/charts/chart5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5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9.xml" ContentType="application/vnd.openxmlformats-officedocument.drawingml.chartshapes+xml"/>
  <Override PartName="/xl/charts/chart5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5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2.xml" ContentType="application/vnd.openxmlformats-officedocument.drawing+xml"/>
  <Override PartName="/xl/charts/chart5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6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3.xml" ContentType="application/vnd.openxmlformats-officedocument.drawing+xml"/>
  <Override PartName="/xl/charts/chart6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4.xml" ContentType="application/vnd.openxmlformats-officedocument.drawing+xml"/>
  <Override PartName="/xl/charts/chart6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5.xml" ContentType="application/vnd.openxmlformats-officedocument.drawing+xml"/>
  <Override PartName="/xl/charts/chart6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6.xml" ContentType="application/vnd.openxmlformats-officedocument.drawing+xml"/>
  <Override PartName="/xl/charts/chart6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7.xml" ContentType="application/vnd.openxmlformats-officedocument.drawing+xml"/>
  <Override PartName="/xl/charts/chart6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+xml"/>
  <Override PartName="/xl/charts/chart7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9.xml" ContentType="application/vnd.openxmlformats-officedocument.drawing+xml"/>
  <Override PartName="/xl/charts/chart7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0.xml" ContentType="application/vnd.openxmlformats-officedocument.drawing+xml"/>
  <Override PartName="/xl/charts/chart7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1.xml" ContentType="application/vnd.openxmlformats-officedocument.drawing+xml"/>
  <Override PartName="/xl/charts/chart7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2.xml" ContentType="application/vnd.openxmlformats-officedocument.drawingml.chartshapes+xml"/>
  <Override PartName="/xl/charts/chart7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7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5.xml" ContentType="application/vnd.openxmlformats-officedocument.drawingml.chartshapes+xml"/>
  <Override PartName="/xl/charts/chart80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81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2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8.xml" ContentType="application/vnd.openxmlformats-officedocument.drawing+xml"/>
  <Override PartName="/xl/charts/chart83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4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69.xml" ContentType="application/vnd.openxmlformats-officedocument.drawing+xml"/>
  <Override PartName="/xl/charts/chart85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86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0.xml" ContentType="application/vnd.openxmlformats-officedocument.drawing+xml"/>
  <Override PartName="/xl/charts/chart87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88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1.xml" ContentType="application/vnd.openxmlformats-officedocument.drawing+xml"/>
  <Override PartName="/xl/charts/chart89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2.xml" ContentType="application/vnd.openxmlformats-officedocument.drawingml.chartshapes+xml"/>
  <Override PartName="/xl/charts/chart90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91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75.xml" ContentType="application/vnd.openxmlformats-officedocument.drawingml.chartshapes+xml"/>
  <Override PartName="/xl/charts/chart92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7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nbu.bank.gov.ua\docs\DFS\!NonBanking_Report\#19_1q25\"/>
    </mc:Choice>
  </mc:AlternateContent>
  <bookViews>
    <workbookView xWindow="-108" yWindow="-108" windowWidth="23256" windowHeight="13896" tabRatio="843"/>
  </bookViews>
  <sheets>
    <sheet name="Перелік_Index" sheetId="130" r:id="rId1"/>
    <sheet name="1" sheetId="48" r:id="rId2"/>
    <sheet name="2" sheetId="49" r:id="rId3"/>
    <sheet name="3" sheetId="131" r:id="rId4"/>
    <sheet name="4" sheetId="120" r:id="rId5"/>
    <sheet name="5" sheetId="166" r:id="rId6"/>
    <sheet name="6" sheetId="167" r:id="rId7"/>
    <sheet name="7" sheetId="168" r:id="rId8"/>
    <sheet name="8" sheetId="169" r:id="rId9"/>
    <sheet name="9" sheetId="170" r:id="rId10"/>
    <sheet name="10" sheetId="171" r:id="rId11"/>
    <sheet name="11" sheetId="172" r:id="rId12"/>
    <sheet name="12" sheetId="173" r:id="rId13"/>
    <sheet name="13" sheetId="174" r:id="rId14"/>
    <sheet name="14" sheetId="175" r:id="rId15"/>
    <sheet name="15" sheetId="176" r:id="rId16"/>
    <sheet name="16" sheetId="177" r:id="rId17"/>
    <sheet name="17" sheetId="178" r:id="rId18"/>
    <sheet name="18" sheetId="179" r:id="rId19"/>
    <sheet name="19" sheetId="180" r:id="rId20"/>
    <sheet name="20" sheetId="181" r:id="rId21"/>
    <sheet name="21" sheetId="182" r:id="rId22"/>
    <sheet name="22" sheetId="183" r:id="rId23"/>
    <sheet name="23" sheetId="184" r:id="rId24"/>
    <sheet name="24" sheetId="185" r:id="rId25"/>
    <sheet name="25" sheetId="186" r:id="rId26"/>
    <sheet name="26" sheetId="187" r:id="rId27"/>
    <sheet name="27" sheetId="188" r:id="rId28"/>
    <sheet name="28" sheetId="189" r:id="rId29"/>
    <sheet name="29" sheetId="72" r:id="rId30"/>
    <sheet name="30" sheetId="73" r:id="rId31"/>
    <sheet name="31" sheetId="104" r:id="rId32"/>
    <sheet name="32" sheetId="158" r:id="rId33"/>
    <sheet name="33" sheetId="106" r:id="rId34"/>
    <sheet name="34" sheetId="107" r:id="rId35"/>
    <sheet name="35" sheetId="122" r:id="rId36"/>
    <sheet name="36" sheetId="108" r:id="rId37"/>
    <sheet name="37" sheetId="109" r:id="rId38"/>
    <sheet name="38" sheetId="165" r:id="rId39"/>
    <sheet name="39" sheetId="160" r:id="rId40"/>
    <sheet name="40" sheetId="161" r:id="rId41"/>
    <sheet name="41" sheetId="84" r:id="rId42"/>
    <sheet name="42" sheetId="103" r:id="rId43"/>
    <sheet name="43" sheetId="114" r:id="rId44"/>
    <sheet name="44" sheetId="115" r:id="rId45"/>
    <sheet name="45" sheetId="162" r:id="rId46"/>
    <sheet name="46" sheetId="163" r:id="rId47"/>
    <sheet name="ABR" sheetId="154" r:id="rId4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70" l="1"/>
  <c r="K13" i="170"/>
  <c r="L12" i="170"/>
  <c r="K12" i="170"/>
  <c r="L11" i="170"/>
  <c r="K11" i="170"/>
  <c r="L10" i="170"/>
  <c r="K10" i="170"/>
  <c r="L9" i="170"/>
  <c r="K9" i="170"/>
  <c r="L8" i="170"/>
  <c r="K8" i="170"/>
  <c r="C24" i="130"/>
  <c r="C23" i="130"/>
  <c r="C4" i="130"/>
  <c r="B9" i="130"/>
  <c r="C30" i="130"/>
  <c r="B7" i="130"/>
  <c r="C37" i="130"/>
  <c r="B2" i="130"/>
  <c r="B19" i="130"/>
  <c r="C17" i="130"/>
  <c r="B38" i="130"/>
  <c r="B34" i="130"/>
  <c r="B47" i="130"/>
  <c r="C46" i="130"/>
  <c r="B36" i="130"/>
  <c r="C2" i="130"/>
  <c r="B11" i="130"/>
  <c r="C32" i="130"/>
  <c r="C20" i="130"/>
  <c r="C19" i="130"/>
  <c r="C39" i="130"/>
  <c r="B39" i="130"/>
  <c r="B41" i="130"/>
  <c r="C43" i="130"/>
  <c r="C45" i="130"/>
  <c r="B10" i="130"/>
  <c r="B27" i="130"/>
  <c r="C12" i="130"/>
  <c r="B30" i="130"/>
  <c r="B16" i="130"/>
  <c r="C40" i="130"/>
  <c r="C35" i="130"/>
  <c r="C21" i="130"/>
  <c r="C8" i="130"/>
  <c r="C22" i="130"/>
  <c r="C25" i="130"/>
  <c r="C36" i="130"/>
  <c r="B4" i="130"/>
  <c r="B46" i="130"/>
  <c r="B21" i="130"/>
  <c r="B3" i="130"/>
  <c r="C10" i="130"/>
  <c r="C15" i="130"/>
  <c r="C47" i="130"/>
  <c r="C28" i="130"/>
  <c r="B22" i="130"/>
  <c r="C29" i="130"/>
  <c r="B35" i="130"/>
  <c r="C42" i="130"/>
  <c r="B32" i="130"/>
  <c r="C5" i="130"/>
  <c r="B24" i="130"/>
  <c r="C11" i="130"/>
  <c r="B13" i="130"/>
  <c r="C14" i="130"/>
  <c r="B12" i="130"/>
  <c r="C38" i="130"/>
  <c r="C33" i="130"/>
  <c r="B29" i="130"/>
  <c r="C34" i="130"/>
  <c r="B26" i="130"/>
  <c r="B23" i="130"/>
  <c r="C16" i="130"/>
  <c r="B5" i="130"/>
  <c r="C44" i="130"/>
  <c r="C9" i="130"/>
  <c r="B40" i="130"/>
  <c r="B44" i="130"/>
  <c r="C26" i="130"/>
  <c r="C13" i="130"/>
  <c r="B6" i="130"/>
  <c r="B8" i="130"/>
  <c r="C18" i="130"/>
  <c r="B28" i="130"/>
  <c r="C41" i="130"/>
  <c r="C7" i="130"/>
  <c r="B14" i="130"/>
  <c r="B43" i="130"/>
  <c r="B37" i="130"/>
  <c r="B45" i="130"/>
  <c r="B15" i="130"/>
  <c r="B33" i="130"/>
  <c r="B17" i="130"/>
  <c r="B25" i="130"/>
  <c r="C3" i="130"/>
  <c r="B18" i="130"/>
  <c r="B31" i="130"/>
  <c r="C27" i="130"/>
  <c r="C6" i="130"/>
  <c r="B42" i="130"/>
  <c r="B20" i="130"/>
  <c r="C31" i="130"/>
</calcChain>
</file>

<file path=xl/sharedStrings.xml><?xml version="1.0" encoding="utf-8"?>
<sst xmlns="http://schemas.openxmlformats.org/spreadsheetml/2006/main" count="1667" uniqueCount="579">
  <si>
    <t>Банки</t>
  </si>
  <si>
    <t>Фінансові компанії</t>
  </si>
  <si>
    <t>ЮО-лізингодавці*</t>
  </si>
  <si>
    <t>Кредитні спілки</t>
  </si>
  <si>
    <t>Ломбарди</t>
  </si>
  <si>
    <t>Гроші (рахунки в банках)</t>
  </si>
  <si>
    <t>Основні засоби</t>
  </si>
  <si>
    <t>Фінансові інвестиції</t>
  </si>
  <si>
    <t>Дебіторська заборгованість</t>
  </si>
  <si>
    <t>Інші активи</t>
  </si>
  <si>
    <t>Кредиторська заборгованість</t>
  </si>
  <si>
    <t>Інші зобов’язання</t>
  </si>
  <si>
    <t>Капітал</t>
  </si>
  <si>
    <t>Факторинг</t>
  </si>
  <si>
    <t>Кредити</t>
  </si>
  <si>
    <t>Юридичні особи</t>
  </si>
  <si>
    <t>Фізичні особи*</t>
  </si>
  <si>
    <t>Прибуток</t>
  </si>
  <si>
    <t>Збиток</t>
  </si>
  <si>
    <t>Більше 3 років</t>
  </si>
  <si>
    <t>Від 1 до 2 років</t>
  </si>
  <si>
    <t>Кількість договорів, тис. од. (п. ш.)</t>
  </si>
  <si>
    <t>Чистий фінансовий результат, млрд грн</t>
  </si>
  <si>
    <t>ROA (п. ш.)</t>
  </si>
  <si>
    <t>ROE (п. ш.)</t>
  </si>
  <si>
    <t>Banks</t>
  </si>
  <si>
    <t>Credit unions</t>
  </si>
  <si>
    <t>Pawnshops</t>
  </si>
  <si>
    <t>LE-lessors*</t>
  </si>
  <si>
    <t>Fixed assets</t>
  </si>
  <si>
    <t>Financial investments</t>
  </si>
  <si>
    <t>Receivables</t>
  </si>
  <si>
    <t>Other assets</t>
  </si>
  <si>
    <t>Cash (bank accounts)</t>
  </si>
  <si>
    <t>Other liabilities</t>
  </si>
  <si>
    <t>Loans</t>
  </si>
  <si>
    <t>Factoring</t>
  </si>
  <si>
    <t>From 1 to 2 years</t>
  </si>
  <si>
    <t>From 2 to 3 years</t>
  </si>
  <si>
    <t>Over 3 years</t>
  </si>
  <si>
    <t>Number of contracts, thousands (r.h.s.)</t>
  </si>
  <si>
    <t>Profit</t>
  </si>
  <si>
    <t>Loss</t>
  </si>
  <si>
    <t>ROE (r.h.s.)</t>
  </si>
  <si>
    <t>ROA (r.h.s.)</t>
  </si>
  <si>
    <t>Accounts payable</t>
  </si>
  <si>
    <t>Equity</t>
  </si>
  <si>
    <t>Finance companies</t>
  </si>
  <si>
    <t>Назва:</t>
  </si>
  <si>
    <t>Структура активів фінансового сектору, млрд грн</t>
  </si>
  <si>
    <t>Повернутися до переліку / Return to the Index</t>
  </si>
  <si>
    <t>Title:</t>
  </si>
  <si>
    <t>Джерело:</t>
  </si>
  <si>
    <t>НБУ</t>
  </si>
  <si>
    <t>Source:</t>
  </si>
  <si>
    <t>NBU</t>
  </si>
  <si>
    <t>Примітка:</t>
  </si>
  <si>
    <t>Note:</t>
  </si>
  <si>
    <t>Кількість надавачів фінансових послуг</t>
  </si>
  <si>
    <t>Number of financial service providers</t>
  </si>
  <si>
    <t>Insurers</t>
  </si>
  <si>
    <t>Страховики</t>
  </si>
  <si>
    <t>Фінансовий результат фінансових компаній наростаючим підсумком, млрд грн</t>
  </si>
  <si>
    <t>Financial performance of finance companies on cumulative basis, UAH billions</t>
  </si>
  <si>
    <t>Corporates</t>
  </si>
  <si>
    <t>Individuals*</t>
  </si>
  <si>
    <t>До 31 дня</t>
  </si>
  <si>
    <t>Від 32 до 92 днів</t>
  </si>
  <si>
    <t>Від 93 днів до 1 року</t>
  </si>
  <si>
    <t>Up to 31 days</t>
  </si>
  <si>
    <t>From 32 to 92 days</t>
  </si>
  <si>
    <t>From 93 days to 1 year</t>
  </si>
  <si>
    <t>Кредитні спілки (п. ш.)</t>
  </si>
  <si>
    <t>Ломбарди (п. ш.)</t>
  </si>
  <si>
    <t>Credit unions (r.h.s.)</t>
  </si>
  <si>
    <t>Pawnshops (r.h.s.)</t>
  </si>
  <si>
    <t>Q1.22</t>
  </si>
  <si>
    <t>І.22</t>
  </si>
  <si>
    <t>Структура активів фінансових компаній, млрд грн</t>
  </si>
  <si>
    <t>Finance companies’ asset structure, UAH billions</t>
  </si>
  <si>
    <t>Структура зобов’язань фінансових компаній, млрд грн</t>
  </si>
  <si>
    <t>Composition of finance companies’ equity and liabilities, UAH billions</t>
  </si>
  <si>
    <t>Кредиторська заборг.</t>
  </si>
  <si>
    <t>Обсяги наданих фінансових послуг фінансовими компаніями за видами послуг (за квартал), млрд грн</t>
  </si>
  <si>
    <t>Financial services provided by finance companies, by type of service (quarterly data), UAH billions</t>
  </si>
  <si>
    <t>* Включаючи ФОП.</t>
  </si>
  <si>
    <t>* Including sole proprietors.</t>
  </si>
  <si>
    <t>Від 2 до 3 років</t>
  </si>
  <si>
    <t>Volume and number of factoring agreements</t>
  </si>
  <si>
    <t>Фінансовий результат (наростаючим підсумком) та показники рентабельності фінансових компаній</t>
  </si>
  <si>
    <t>Financial performance of finance companies (on cumulative basis) and their return ratios</t>
  </si>
  <si>
    <t>Структура активів ломбардів, млрд грн</t>
  </si>
  <si>
    <t>Грошові кошти  </t>
  </si>
  <si>
    <t xml:space="preserve">Cash </t>
  </si>
  <si>
    <t>Інше</t>
  </si>
  <si>
    <t>Other</t>
  </si>
  <si>
    <t>Структура пасивів ломбардів, млрд грн</t>
  </si>
  <si>
    <t>Власний капітал</t>
  </si>
  <si>
    <t>Коефіцієнт покриття заставою, % (п. ш.)</t>
  </si>
  <si>
    <t>Сollateral coverage ratio, % (r.h.s.)</t>
  </si>
  <si>
    <t>Кредити, млрд грн</t>
  </si>
  <si>
    <t>Loans, UAH billions</t>
  </si>
  <si>
    <t>Вироби із дорогоцінних металів та дорогоцінного каміння </t>
  </si>
  <si>
    <t> Jewelry</t>
  </si>
  <si>
    <t>Побутова техніка </t>
  </si>
  <si>
    <t>Appliances</t>
  </si>
  <si>
    <t>Автомобілі, нерухомість, інше</t>
  </si>
  <si>
    <t>Cars, real estate, others</t>
  </si>
  <si>
    <t>Структура доходів та витрат ломбардів, млрд грн</t>
  </si>
  <si>
    <t>Structure of income and expenses of pawnshops, UAH billions</t>
  </si>
  <si>
    <t>Other income</t>
  </si>
  <si>
    <t>Витрати на оренду</t>
  </si>
  <si>
    <t>Rental costs</t>
  </si>
  <si>
    <t>Інші витрати*</t>
  </si>
  <si>
    <t>Other costs*</t>
  </si>
  <si>
    <t>Показники фінансової діяльності ломбардів</t>
  </si>
  <si>
    <t>Financial performance indicators of pawnshops</t>
  </si>
  <si>
    <t>Чистий прибуток, млн грн</t>
  </si>
  <si>
    <t>Обсяги наданих фінансових послуг фінансовими компаніями за видами послуг, ІV кв. 2021 = 100%</t>
  </si>
  <si>
    <t>Financial services provided by finance companies, by type of service (quarterly data), Q4 2021 = 100%</t>
  </si>
  <si>
    <t>Pawnshop’s assets, UAH billions</t>
  </si>
  <si>
    <t>* Including expenses related to selling and maintaining pledged property.</t>
  </si>
  <si>
    <t>Pawnshops’ liabilities and equity, UAH billions</t>
  </si>
  <si>
    <t>Обсяг наданих протягом кварталу кредитів фінансовими компаніями за видами позичальників, млрд грн</t>
  </si>
  <si>
    <t>Loans issued during quarter by financial companies, by borrower category, UAH billions</t>
  </si>
  <si>
    <t>Breakdown of loans issued during quarter, by financial companies by maturity and client’s type</t>
  </si>
  <si>
    <t>Обсяг наданих кредитів ломбардами (за квартал) та рівень покриття заставою</t>
  </si>
  <si>
    <t>Amount of loans issued by pawnshops during the quarter and collateral coverage ratio</t>
  </si>
  <si>
    <t>Структура обсягу наданих кредитів ломбардами за видами застави</t>
  </si>
  <si>
    <t>Pawnshop’s loan portfolio structure by type of collateral</t>
  </si>
  <si>
    <t>Q3.22</t>
  </si>
  <si>
    <t>Q4.22</t>
  </si>
  <si>
    <t>IV.22</t>
  </si>
  <si>
    <t>Q1.23</t>
  </si>
  <si>
    <t>І.23</t>
  </si>
  <si>
    <t>Частка активів десяти найбільших установ у сегментах</t>
  </si>
  <si>
    <t>Q2.23</t>
  </si>
  <si>
    <t>ІІ.23</t>
  </si>
  <si>
    <t>Q3.23</t>
  </si>
  <si>
    <t>ІІІ.23</t>
  </si>
  <si>
    <t>Назва</t>
  </si>
  <si>
    <t>ABR</t>
  </si>
  <si>
    <t>Перелік скорочень</t>
  </si>
  <si>
    <t>Abbreviations</t>
  </si>
  <si>
    <t>Чистий фінансовий результат надавачів небанківських фінансових послуг, млн грн</t>
  </si>
  <si>
    <t>CIR</t>
  </si>
  <si>
    <t>ROA</t>
  </si>
  <si>
    <t>ROE</t>
  </si>
  <si>
    <t>IV.23</t>
  </si>
  <si>
    <t>Q4.23</t>
  </si>
  <si>
    <t>Guarantees</t>
  </si>
  <si>
    <t>Гарантії</t>
  </si>
  <si>
    <t>Leasing*</t>
  </si>
  <si>
    <t>Фінансовий лізинг*</t>
  </si>
  <si>
    <t>Q1.24</t>
  </si>
  <si>
    <t>I.24</t>
  </si>
  <si>
    <t>Q2.24</t>
  </si>
  <si>
    <t>ІІ.24</t>
  </si>
  <si>
    <t>Субординований борг</t>
  </si>
  <si>
    <t>Залучені кошти</t>
  </si>
  <si>
    <t>Забезпечення</t>
  </si>
  <si>
    <t>І.24</t>
  </si>
  <si>
    <t>Паперова форма</t>
  </si>
  <si>
    <t>Форма електронного документа</t>
  </si>
  <si>
    <t xml:space="preserve">Електронний договір </t>
  </si>
  <si>
    <t>Дохід від реалізації застави</t>
  </si>
  <si>
    <t>Інші доходи</t>
  </si>
  <si>
    <t>Дохід від надання фінпослуг</t>
  </si>
  <si>
    <t>Адміністративні витрати</t>
  </si>
  <si>
    <t>Зобов’язання до 01.01.2024</t>
  </si>
  <si>
    <t>За сумами</t>
  </si>
  <si>
    <t>За кількістю</t>
  </si>
  <si>
    <t>Факторинг класичний</t>
  </si>
  <si>
    <t>Факторинг інший, ніж класичний</t>
  </si>
  <si>
    <t>Страховики*</t>
  </si>
  <si>
    <t>Insurers*</t>
  </si>
  <si>
    <t>Volume and number of financial leasing agreements</t>
  </si>
  <si>
    <t>Обсяг операцій фінансового лізингу, млрд грн</t>
  </si>
  <si>
    <t>Volume of financial leasing agreements, UAH billions</t>
  </si>
  <si>
    <t>* Починаючи з 1 січня 2024 року ЮО-лізингодавці набули статусу фінансової компанії.</t>
  </si>
  <si>
    <t>Частки кредитних угод фінансових компаній, укладених упродовж кварталу, за способом укладення</t>
  </si>
  <si>
    <t>Структура обсягу кредитів, наданих упродовж кварталу, фінансовими компаніями за строковістю і типом клієнтів</t>
  </si>
  <si>
    <t>Обсяг та кількість договорів факторингу*</t>
  </si>
  <si>
    <t>* До 2024 року операції факторингу в статистиці не поділялися за видами. Із 2024 року класичний факторинг – фінансування дебіторської заборгованості підприємства, інший – відступлення права вимоги (цесія), зазвичай купівля проблемної заборгованості за кредитами.</t>
  </si>
  <si>
    <t>* Починаючи з 1 січня 2024 року операції фінансового лізингу здійснюються виключно фінансовими компаніями.</t>
  </si>
  <si>
    <t>Обсяг та кількість договорів фінансового лізингу*</t>
  </si>
  <si>
    <t>Subordinated debt</t>
  </si>
  <si>
    <t xml:space="preserve">By quantity </t>
  </si>
  <si>
    <t>Electronic document form</t>
  </si>
  <si>
    <t>Classical factoring</t>
  </si>
  <si>
    <t>Other factoring</t>
  </si>
  <si>
    <t>Administrative costs</t>
  </si>
  <si>
    <t>Страховики життя</t>
  </si>
  <si>
    <t>Ризикові страховики</t>
  </si>
  <si>
    <t>КАСКО</t>
  </si>
  <si>
    <t>ОСЦПВ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</si>
  <si>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резервів.</t>
  </si>
  <si>
    <t>До 1 січня 2024 року в сірій колонці відображено згруповані зобов’язання установ.</t>
  </si>
  <si>
    <t xml:space="preserve">Обсяг заборгованості за договорами з надання коштів у позику, на кінець періоду, млрд грн </t>
  </si>
  <si>
    <t>* Включають витрати, пов’язані з реалізацією та утриманням заставного майна.</t>
  </si>
  <si>
    <t>Страхування наземного транспорту (включно з залізничним)</t>
  </si>
  <si>
    <t>Коефіцієнт утримання</t>
  </si>
  <si>
    <t>Відношення чистих премій до валових премій</t>
  </si>
  <si>
    <t>КС</t>
  </si>
  <si>
    <t>Кредитна спілка</t>
  </si>
  <si>
    <t>МТСБУ</t>
  </si>
  <si>
    <t>Моторне (транспортне) страхове бюро України</t>
  </si>
  <si>
    <t>Національний банк України</t>
  </si>
  <si>
    <t>НБФУ</t>
  </si>
  <si>
    <t>Небанківські фінансові установи</t>
  </si>
  <si>
    <t>Нетто-основа</t>
  </si>
  <si>
    <t>З урахуванням впливу перестрахування</t>
  </si>
  <si>
    <t>ОВДП</t>
  </si>
  <si>
    <t>Облігації внутрішньої державної позики</t>
  </si>
  <si>
    <t>Обов’язкове страхування цивільно-правової відповідальності власників наземних транспортних засобів</t>
  </si>
  <si>
    <t>Реєстр</t>
  </si>
  <si>
    <t>Державний реєстр фінансових установ</t>
  </si>
  <si>
    <t>Страховики, які займаються видами страхування іншими, ніж страхування життя</t>
  </si>
  <si>
    <t>Рівень виплат</t>
  </si>
  <si>
    <t>Співвідношення виплат і премій за чотири квартали, що передують даті оцінки</t>
  </si>
  <si>
    <t>Страховики, які займаються страхуванням життя</t>
  </si>
  <si>
    <t>Cost-to-Income Ratio. Співвідношення операційних витрат і операційних доходів</t>
  </si>
  <si>
    <t>MCR</t>
  </si>
  <si>
    <t>Нормативне значення мінімального капіталу страховика</t>
  </si>
  <si>
    <t>Net combined ratio, нетто-комбінований коефіцієнт</t>
  </si>
  <si>
    <t>Net investment ratio, коефіцієнт нетто-інвестиційного доходу</t>
  </si>
  <si>
    <t>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</t>
  </si>
  <si>
    <t>Net loss ratio, коефіцієнт нетто-збитковості</t>
  </si>
  <si>
    <t>Net operating ratio, коефіцієнт нетто-ефективності діяльності</t>
  </si>
  <si>
    <t>Різниця між Net combined ratio та Net investment ratio</t>
  </si>
  <si>
    <t>Return on assets. Рентабельність активів</t>
  </si>
  <si>
    <t>Return on equity. Рентабельність власного капіталу</t>
  </si>
  <si>
    <t>SCR</t>
  </si>
  <si>
    <t>Нормативне значення капіталу платоспроможності страховика</t>
  </si>
  <si>
    <t>в. п.</t>
  </si>
  <si>
    <t>Відсотковий пункт</t>
  </si>
  <si>
    <t>грн</t>
  </si>
  <si>
    <t>Гривня</t>
  </si>
  <si>
    <t>кв/кв</t>
  </si>
  <si>
    <t>Порівняно з попереднім кварталом</t>
  </si>
  <si>
    <t>млн</t>
  </si>
  <si>
    <t>Мільйон</t>
  </si>
  <si>
    <t>млрд</t>
  </si>
  <si>
    <t>Мільярд</t>
  </si>
  <si>
    <t>п. ш.</t>
  </si>
  <si>
    <t>Права шкала</t>
  </si>
  <si>
    <t>р/р</t>
  </si>
  <si>
    <t>Порівняно з аналогічною датою / аналогічним періодом попереднього року</t>
  </si>
  <si>
    <t>тис.</t>
  </si>
  <si>
    <t>Тисяча</t>
  </si>
  <si>
    <t>Income from fin. services</t>
  </si>
  <si>
    <t>Deposits taken</t>
  </si>
  <si>
    <t>Liabilities until 1 Jan 2024</t>
  </si>
  <si>
    <t>Amount of outstanding loans, end of the period, UAH billions</t>
  </si>
  <si>
    <t>Hard copy</t>
  </si>
  <si>
    <t>E-contract</t>
  </si>
  <si>
    <t>By amount</t>
  </si>
  <si>
    <t>Title</t>
  </si>
  <si>
    <t>Shares of finance companies’ loan agreements concluded during the quarter, by way of conclusion</t>
  </si>
  <si>
    <t>Income from collateral selling</t>
  </si>
  <si>
    <t>Provisions</t>
  </si>
  <si>
    <t>Financial sector asset structure, UAH billions</t>
  </si>
  <si>
    <t>Net profit or loss of non-bank financial services providers, UAH millions</t>
  </si>
  <si>
    <t>* Regulatory reporting data reflect the amount of assets and liabilities of an insurer, including the amount of certain components according to prudential requirements, primarily reserves.</t>
  </si>
  <si>
    <t>* From 1 January 2024, legal-entity lessors took the status of finance companies.</t>
  </si>
  <si>
    <t>* Until 2024, factoring transactions were not broken down by type in the statistics. From 2024 onward, classical factoring refers to financing a company’s accounts receivable, and other factoring refers to the assignment of claims (cession), which is usually the purchase of bad debts on loans.</t>
  </si>
  <si>
    <t>* Starting from 1 January 2024, financial leasing transactions are carried out exclusively by finance companies.</t>
  </si>
  <si>
    <t>Q3.24</t>
  </si>
  <si>
    <t>IIІ.24</t>
  </si>
  <si>
    <t>IIІ.23</t>
  </si>
  <si>
    <t>Q4.21</t>
  </si>
  <si>
    <t>Q2.22</t>
  </si>
  <si>
    <t>IV.21</t>
  </si>
  <si>
    <t>ІІ.22</t>
  </si>
  <si>
    <t>IIІ.22</t>
  </si>
  <si>
    <t>III.24</t>
  </si>
  <si>
    <t>ІІІ.24</t>
  </si>
  <si>
    <t>Q4.24</t>
  </si>
  <si>
    <t>IV.24</t>
  </si>
  <si>
    <t>Legal entities</t>
  </si>
  <si>
    <t>Net loss ratio збільшений на співвідношення суми комісійних винагород, аквізиційних витрат, податку на дохід, податків під час здійснення операцій з перестрахування з перестраховиками-нерезидентами, відрахувань до інших фондів МТСБУ, інших витрат страхової діяльності за вирахуванням комісійних доходів від інших страховиків та перестраховиків та зміни обсягу коштів у МТСБУ до чистих зароблених премій</t>
  </si>
  <si>
    <t>Співвідношення суми страхових виплат, витрат на врегулювання збитків та зміни резерву збитків за вирахуванням доходів від регресів і суброгацій, доходів від компенсації витрат, пов’язаних із врегулюванням збитків перестраховиком, та зміни резерву збитків за вимогами вихідного перестрахування до чистих зароблених премій</t>
  </si>
  <si>
    <t>Share of assets of the TOP 10 institutions by segment</t>
  </si>
  <si>
    <t>For the period of up to 1 January 2024, the gray column shows the aggregated liabilities of institutions.</t>
  </si>
  <si>
    <t>* From 1 January 2024, legal-entity lessors received the status of finance companies.</t>
  </si>
  <si>
    <t>Net profit or loss, UAH billions</t>
  </si>
  <si>
    <t>Net profit or loss, UAH millions</t>
  </si>
  <si>
    <t>Q1.25</t>
  </si>
  <si>
    <t>І.25</t>
  </si>
  <si>
    <t>I.25</t>
  </si>
  <si>
    <t>Частка кредитів, заставою за якими є автомобілі, нерухомість та інші види активів, становить 1.95%.</t>
  </si>
  <si>
    <t>The share of loans secured with cars, real estate, and other assets was 1.95%.</t>
  </si>
  <si>
    <t>Січень – березень 2024 року</t>
  </si>
  <si>
    <t>Січень – березень 2025 року</t>
  </si>
  <si>
    <t>Обсяг активів страховиків та їхня кількість, млрд грн</t>
  </si>
  <si>
    <t>Number of insurers and their assets, UAH billions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</si>
  <si>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технічних резервів.</t>
  </si>
  <si>
    <t>Reporting under IFRS</t>
  </si>
  <si>
    <t>Reporting under regulatory requirements*</t>
  </si>
  <si>
    <t>Звітність за МСФЗ</t>
  </si>
  <si>
    <t>Регуляторна звітність*</t>
  </si>
  <si>
    <t>12.22</t>
  </si>
  <si>
    <t>12.23</t>
  </si>
  <si>
    <t>12.24</t>
  </si>
  <si>
    <t>03.25</t>
  </si>
  <si>
    <t>Assets of non-life insurers</t>
  </si>
  <si>
    <t>Активи ризикових страховиків</t>
  </si>
  <si>
    <t>Assets of life insurers</t>
  </si>
  <si>
    <t>Активи страховиків життя</t>
  </si>
  <si>
    <t>Number of insurers (r.h.s.)</t>
  </si>
  <si>
    <t>Кількість компаній (п. ш.)</t>
  </si>
  <si>
    <t>Частка найбільших страховиків у валових преміях сектору</t>
  </si>
  <si>
    <t>Share of the largest insurers in the sector’s gross premiums</t>
  </si>
  <si>
    <t>Life insurers</t>
  </si>
  <si>
    <t>Non-life insurers</t>
  </si>
  <si>
    <t>Q1.21</t>
  </si>
  <si>
    <t xml:space="preserve"> </t>
  </si>
  <si>
    <t>03.21</t>
  </si>
  <si>
    <t>03.23</t>
  </si>
  <si>
    <t>The largest insurer</t>
  </si>
  <si>
    <t>Найбільший страховик</t>
  </si>
  <si>
    <t>Top 5 insurers</t>
  </si>
  <si>
    <t>5 найбільших страховиків</t>
  </si>
  <si>
    <t>Top 10 insurers</t>
  </si>
  <si>
    <t>10 найбільших страховиків</t>
  </si>
  <si>
    <t>Структура активів та пасивів* страховиків життя</t>
  </si>
  <si>
    <t>Assets and liabilities* of life insurers</t>
  </si>
  <si>
    <t>* Дані регуляторної звітності відображають обсяги активів та зобов’язань страховика з відображенням обсягів окремих складових за пруденційними вимогами, передусім резервів.
** Технічні резерви за договорами вихідного перестрахування</t>
  </si>
  <si>
    <t xml:space="preserve">* Regulatory reporting data reflect the amount of assets and liabilities of an insurer, including the amount of certain components according to prudential requirements, primarily technical reserves. ** Technical reserves under ceded reinsurance agreements.
</t>
  </si>
  <si>
    <t>Assets</t>
  </si>
  <si>
    <t>Equity and Liabilities</t>
  </si>
  <si>
    <t>Активи</t>
  </si>
  <si>
    <t>Пасиви</t>
  </si>
  <si>
    <t>Real estate</t>
  </si>
  <si>
    <t>Нерухоме майно</t>
  </si>
  <si>
    <t>Bonds</t>
  </si>
  <si>
    <t>Облігації</t>
  </si>
  <si>
    <t>Reinsurance reserves**</t>
  </si>
  <si>
    <t>Резерви перестрахування**</t>
  </si>
  <si>
    <t>Balances at MTIBU*</t>
  </si>
  <si>
    <t>Залишки в МТСБУ</t>
  </si>
  <si>
    <t>Current accounts and cash</t>
  </si>
  <si>
    <t>Поточні рахунки та готівка</t>
  </si>
  <si>
    <t>Deposits</t>
  </si>
  <si>
    <t>Депозити</t>
  </si>
  <si>
    <t>Matching reserve</t>
  </si>
  <si>
    <t>Резерв узгодження</t>
  </si>
  <si>
    <t>Insurance reserves</t>
  </si>
  <si>
    <t>Технічні резерви</t>
  </si>
  <si>
    <t>Структура активів та пасивів* ризикових страховиків</t>
  </si>
  <si>
    <t>Assets and liabilities* of non-life insurers</t>
  </si>
  <si>
    <t>*Regulatory reporting data reflect the amount of assets and liabilities of an insurer, including the amount of certain components according to prudential requirements, primarily technical reserves. ** Technical reserves under ceded reinsurance agreements.</t>
  </si>
  <si>
    <t>Technical reserves</t>
  </si>
  <si>
    <t>Структура прийнятних активів на покриття технічних резервів страховиків станом на 1 квітня 2025 року, млрд грн</t>
  </si>
  <si>
    <t>Structure of assets eligible to cover insurers’ technical provisions as of 1 April 2025, UAH billions</t>
  </si>
  <si>
    <t>* Технічні резерви за договорами вихідного перестрахування</t>
  </si>
  <si>
    <t>* Technical reserves under ceded reinsurance agreements.</t>
  </si>
  <si>
    <t>Deposits at banks</t>
  </si>
  <si>
    <t>Грошові кошти в банках</t>
  </si>
  <si>
    <t>Government securities</t>
  </si>
  <si>
    <t>Державні цінні папери</t>
  </si>
  <si>
    <t>Reinsurance claims*</t>
  </si>
  <si>
    <t>Резерви перестрахування*</t>
  </si>
  <si>
    <t>Balances at MTIBU</t>
  </si>
  <si>
    <t xml:space="preserve">Залишок коштів у МТСБУ </t>
  </si>
  <si>
    <t>Інші</t>
  </si>
  <si>
    <t>Премії та рівень виплат за видами страхування, млрд грн</t>
  </si>
  <si>
    <t xml:space="preserve">Premiums and ratios of claims paid by type of insurance, 
UAH billions
</t>
  </si>
  <si>
    <t>I.22</t>
  </si>
  <si>
    <t>ІII.22</t>
  </si>
  <si>
    <t>I.23</t>
  </si>
  <si>
    <t>ІII.23</t>
  </si>
  <si>
    <t>ІII.24</t>
  </si>
  <si>
    <t>Валові страхові премії страхування життя</t>
  </si>
  <si>
    <t>Gross life insurance premiums</t>
  </si>
  <si>
    <t>Валові страхові премії ризикового страхування</t>
  </si>
  <si>
    <t>Gross non-life insurance premiums</t>
  </si>
  <si>
    <t>Рівень виплат страхування життя (п. ш.)</t>
  </si>
  <si>
    <t>Ratio of life claims paid  (r.h.s.)</t>
  </si>
  <si>
    <t>Рівень виплат ризикового страхування (п. ш.)</t>
  </si>
  <si>
    <t>Ratio of non-life claims paid (r.h.s.)</t>
  </si>
  <si>
    <t>Премії, належні перестраховикам, рівень виплат та коефіцієнт утримання, млрд грн</t>
  </si>
  <si>
    <t>Premiums due to reinsurers, ratio of claims paid, and retention ratio, UAH billions</t>
  </si>
  <si>
    <t>130+110</t>
  </si>
  <si>
    <t>* Рівень виплат розраховано в річному вимірі. ** Співвідношення чистих премій страховиків до валових премій</t>
  </si>
  <si>
    <t>021+031</t>
  </si>
  <si>
    <t>* Annualized ratios of claims paid. ** The ratio of net premiums to gross premiums.</t>
  </si>
  <si>
    <t>020+030+020</t>
  </si>
  <si>
    <t>030-031</t>
  </si>
  <si>
    <t>Premiums ceded to non-resident reinsurers</t>
  </si>
  <si>
    <t>Премії, належні перестраховикам-нерезидентам</t>
  </si>
  <si>
    <t>Premiums ceded to resident reinsurers</t>
  </si>
  <si>
    <t>Премії, належні перестраховикам-резидентам</t>
  </si>
  <si>
    <t>Retention ratio** (r.h.s.)</t>
  </si>
  <si>
    <t>Коефіцієнт утримання** (п. ш.)</t>
  </si>
  <si>
    <t xml:space="preserve">Ratio of claims paid* (r.h.s.) </t>
  </si>
  <si>
    <t>Рівень виплат* (п. ш.)</t>
  </si>
  <si>
    <t>Страхові премії та виплати за найпоширенішими лініями бізнесу за січень-березень 2025 року, млрд грн</t>
  </si>
  <si>
    <t>Insurance premiums and claims paid by most common business lines in January-March 2025, UAH billions</t>
  </si>
  <si>
    <t xml:space="preserve">Значення у відсотках свідчать про рівень виплат відповідного виду. </t>
  </si>
  <si>
    <t>Percentage values indicate the claims paid ratio for the respective type of insurance. **C&amp;C – comprehensive and collision car insurance *** Compulsory motor third party liability insurance **** International Motor Insurance Card System.</t>
  </si>
  <si>
    <t>Premiums</t>
  </si>
  <si>
    <t>Claims</t>
  </si>
  <si>
    <t>Премії</t>
  </si>
  <si>
    <t>Виплати</t>
  </si>
  <si>
    <t>MTPL***</t>
  </si>
  <si>
    <t>C&amp;C**</t>
  </si>
  <si>
    <t>Health insurance</t>
  </si>
  <si>
    <t>Здоров’я</t>
  </si>
  <si>
    <t>Life insurance</t>
  </si>
  <si>
    <t>Життя</t>
  </si>
  <si>
    <t>Green Card****</t>
  </si>
  <si>
    <t>“Зелена картка”</t>
  </si>
  <si>
    <t>Property and fire risks</t>
  </si>
  <si>
    <t>Майно та вогн. ризики</t>
  </si>
  <si>
    <t>Liability</t>
  </si>
  <si>
    <t>Відповідальність</t>
  </si>
  <si>
    <t>Cargo and luggage</t>
  </si>
  <si>
    <t>Вантажі та багаж</t>
  </si>
  <si>
    <t>Financial exposure</t>
  </si>
  <si>
    <t>Фінансові ризики</t>
  </si>
  <si>
    <t>Assistance</t>
  </si>
  <si>
    <t>Асистанс</t>
  </si>
  <si>
    <t>Структура валових страхових премій за найбільшими страховими продуктами в розрізі каналів продажу у І кварталі 2025 року</t>
  </si>
  <si>
    <t>Structure of gross insurance premiums by major insurance products by sales channels in January-March 2025</t>
  </si>
  <si>
    <t xml:space="preserve"> * From 1 January 2024, the class of accident insurance is included in health insurance. **C&amp;C – comprehensive and collision car insurance *** Compulsory motor third party liability insurance **** International Motor Insurance Card System.</t>
  </si>
  <si>
    <t>Agency network</t>
  </si>
  <si>
    <t>Direct sales</t>
  </si>
  <si>
    <t>Bank</t>
  </si>
  <si>
    <t>Online aggregators</t>
  </si>
  <si>
    <t>Broker</t>
  </si>
  <si>
    <t>Autosalon</t>
  </si>
  <si>
    <t xml:space="preserve">Агентська мережа </t>
  </si>
  <si>
    <t xml:space="preserve">Прямі продажі </t>
  </si>
  <si>
    <t xml:space="preserve">Банк </t>
  </si>
  <si>
    <t xml:space="preserve">Онлайн агрегатори </t>
  </si>
  <si>
    <t>Брокер</t>
  </si>
  <si>
    <t>Автосалон</t>
  </si>
  <si>
    <t>Life</t>
  </si>
  <si>
    <t>Health*</t>
  </si>
  <si>
    <t>Структура страхових премій за основними лініями бізнесу, млрд грн</t>
  </si>
  <si>
    <t>Structure of insurance premiums by main lines of insurance business, UAH billions</t>
  </si>
  <si>
    <t xml:space="preserve">* КАСКО, ОСЦПВ, “Зелена картка”. ** Життя, здоров’я, асистанс. </t>
  </si>
  <si>
    <t xml:space="preserve">* C&amp;C, MTPL, Green Card.
** Life, health.
</t>
  </si>
  <si>
    <t>III.22</t>
  </si>
  <si>
    <t>III.23</t>
  </si>
  <si>
    <t>Транспортне*</t>
  </si>
  <si>
    <t>Motor*</t>
  </si>
  <si>
    <t>Особисте**</t>
  </si>
  <si>
    <t>Personal**</t>
  </si>
  <si>
    <t>Від нещасних випадків</t>
  </si>
  <si>
    <t>Accident insurance</t>
  </si>
  <si>
    <t>Валові страхові премії за видами страхування (без вхідного перестрахування), І квартал 2022 року = 100%</t>
  </si>
  <si>
    <t>Gross insurance premiums by type of insurance (excluding inward reinsurance), Q1 2022 = 100%</t>
  </si>
  <si>
    <t>Non-Life</t>
  </si>
  <si>
    <t>Премії з ризикового страхування в розрізі типів страхувальників, І квартал 2022 року = 100%</t>
  </si>
  <si>
    <t>Non-life insurance premiums by type of policyholder, Q1 2022 = 100%</t>
  </si>
  <si>
    <t>Individuals</t>
  </si>
  <si>
    <t>Фізичні особи</t>
  </si>
  <si>
    <t>Фінансовий результат наростаючим підсумком і показники діяльності ризикових страховиків у нетто-вимірі, млрд грн</t>
  </si>
  <si>
    <t>Cumulative profit or loss and performance indicators of non-life insurers on a net basis, UAH billions</t>
  </si>
  <si>
    <t>Показники операційної діяльності до 2023 року включно ануалізовано, у 2024 році розраховано наростаючим підсумком із початку року через зміну підходу до розрахунку.</t>
  </si>
  <si>
    <t>Operating performance indicators for 2024 were annualized on a cumulative basis from the start of the year due to a change in the calculation approach.</t>
  </si>
  <si>
    <t>Net profit or loss</t>
  </si>
  <si>
    <t>Фінансовий результат</t>
  </si>
  <si>
    <t>Net loss ratio (r.h.s.)</t>
  </si>
  <si>
    <t>Net loss ratio (п. ш.)</t>
  </si>
  <si>
    <t>Net combined ratio (r.h.s.)</t>
  </si>
  <si>
    <t>Net combined ratio (п. ш.)</t>
  </si>
  <si>
    <t>Net operating ratio (r.h.s.)</t>
  </si>
  <si>
    <t>Net operating ratio (п. ш.)</t>
  </si>
  <si>
    <t>Коефіцієнти резервування ризикового страхування</t>
  </si>
  <si>
    <t>Loss reserve ratios of non-life insurance</t>
  </si>
  <si>
    <t>* Із 2024 року резерв збитків є сумою найкращої оцінки та маржі ризику, оцінених за пруденційними вимогами. Коефіцієнти резервування розраховані в річному вимірі.</t>
  </si>
  <si>
    <t>* Starting from 2024, the loss reserve is the sum of the best estimate and the risk margin assessed in accordance with prudential requirements. Annualized loss reserve ratios.</t>
  </si>
  <si>
    <t>Loss reserves*, UAH billions</t>
  </si>
  <si>
    <t>Резерв збитків*, млрд грн</t>
  </si>
  <si>
    <t>Loss reserves to net premiums ratio (r.h.s.)</t>
  </si>
  <si>
    <t>Резерви збитків до чистих премій (п. ш.)</t>
  </si>
  <si>
    <t>Loss reserves to net claims ratio (r.h.s.)</t>
  </si>
  <si>
    <t>Резерви збитків до чистих виплат (п. ш.)</t>
  </si>
  <si>
    <t>Фінансовий результат страховиків життя наростаючим підсумком, млрд грн</t>
  </si>
  <si>
    <t>Financial performance of life insurers on a cumulative basis, UAH billions</t>
  </si>
  <si>
    <t>Фінансовий результат наростаючим підсумком і прибутковість ризикових страховиків, млрд грн</t>
  </si>
  <si>
    <t>Financial performance of non-life insurers on a cumulative basis, UAH billions</t>
  </si>
  <si>
    <t>Розподіл кількості і розміру активів страховиків* за співвідношенням прийнятного капіталу для виконання SCR та SCR на 1 квітня 2025 року</t>
  </si>
  <si>
    <t>Distribution of number of insurers and their assets size* by proportion of capital eligible to meet the SCR, and the SCR as of 1 April 2025</t>
  </si>
  <si>
    <t>* Графік побудовано з використанням даних 63 компаній.</t>
  </si>
  <si>
    <t>* This figure is based on data from 63 companies.</t>
  </si>
  <si>
    <t>Number of companies (r.h.s.)</t>
  </si>
  <si>
    <t>Assets, UAH billions</t>
  </si>
  <si>
    <t xml:space="preserve">Кількість компаній </t>
  </si>
  <si>
    <t>Активи, млрд грн</t>
  </si>
  <si>
    <t>&lt;100%</t>
  </si>
  <si>
    <t>100–119%</t>
  </si>
  <si>
    <t>120–149%</t>
  </si>
  <si>
    <t>150–200%</t>
  </si>
  <si>
    <t>&gt;200%</t>
  </si>
  <si>
    <t>Розподіл кількості і розміру активів страховиків* за співвідношенням прийнятного капіталу для виконання MCR та MCR на 1 квітня 2025 року</t>
  </si>
  <si>
    <t>Distribution of number of insurers and their assets size* by proportion of capital eligible to meet the MCR, and the MCR as of 1 April 2025</t>
  </si>
  <si>
    <t>* Графік побудовано з використанням даних 63 компанії.</t>
  </si>
  <si>
    <t>Загальні активи кредитних спілок (КС), млрд грн</t>
  </si>
  <si>
    <t>Total assets of credit unions (CU), UAH billions</t>
  </si>
  <si>
    <t>12.21</t>
  </si>
  <si>
    <t>Активи КС, що залучають депозити</t>
  </si>
  <si>
    <t>Активи КС, що не залучають депозити</t>
  </si>
  <si>
    <t>Структура основної суми заборгованості за кредитами членів кредитних спілок, млрд грн</t>
  </si>
  <si>
    <t>Breakdown of outstanding loans principal due from credit union members, UAH billions</t>
  </si>
  <si>
    <t xml:space="preserve">Споживчі кредити </t>
  </si>
  <si>
    <t>Consumer loans</t>
  </si>
  <si>
    <t>На придбання, будівництво, ремонт нерухомості ФО</t>
  </si>
  <si>
    <t>Бізнес-кредити ФОП</t>
  </si>
  <si>
    <t>Бізнес-кредити ЮО</t>
  </si>
  <si>
    <t>Corporates business loans</t>
  </si>
  <si>
    <t>Частка прострочених більш як на 90 днів кредитів, % (п. ш.)</t>
  </si>
  <si>
    <t>NPL, % (r.h.s.)</t>
  </si>
  <si>
    <t>Структура активів та пасивів кредитних спілок</t>
  </si>
  <si>
    <t>Assets and liabilities of credit unions</t>
  </si>
  <si>
    <t>Equity and liabilities</t>
  </si>
  <si>
    <t>03.24</t>
  </si>
  <si>
    <t>06.24</t>
  </si>
  <si>
    <t>09.24</t>
  </si>
  <si>
    <t xml:space="preserve">Кредити  </t>
  </si>
  <si>
    <t>Cash and cash-like assets</t>
  </si>
  <si>
    <t>Грошові кошти та їх еквів.</t>
  </si>
  <si>
    <t>Financial investment</t>
  </si>
  <si>
    <t>Фінінвестиції</t>
  </si>
  <si>
    <t>Mandatory share contrib.</t>
  </si>
  <si>
    <t>Обов’язкові пайові внески </t>
  </si>
  <si>
    <t>Reserve capital</t>
  </si>
  <si>
    <t>Резервний капітал </t>
  </si>
  <si>
    <t>Additional capital</t>
  </si>
  <si>
    <t>Додатковий капітал</t>
  </si>
  <si>
    <t>Retained earnings</t>
  </si>
  <si>
    <t>Накопичений прибуток /збиток </t>
  </si>
  <si>
    <t xml:space="preserve">Депозити </t>
  </si>
  <si>
    <t>Additional repayable contrib.</t>
  </si>
  <si>
    <t>Додаткові поворотні внески</t>
  </si>
  <si>
    <t>Середні процентні ставки за непогашеними кредитами та депозитами членів КС</t>
  </si>
  <si>
    <t>Average interest rates on outstanding loans and deposits of credit union members</t>
  </si>
  <si>
    <t>Кредити на бізнесові потреби</t>
  </si>
  <si>
    <t>Business loans</t>
  </si>
  <si>
    <t>Кредити на придбання, будівництво, ремонт нерухомості</t>
  </si>
  <si>
    <t>Споживчі кредити</t>
  </si>
  <si>
    <t>Спред між середн. ставкою кредитів та депозитів, в. п. (п. ш.)</t>
  </si>
  <si>
    <t>Spread between aver. rates on loans vs deposits, pp (r.h.s.)</t>
  </si>
  <si>
    <t>Операційна ефективність діяльності кредитних спілок (наростаючим підсумком)</t>
  </si>
  <si>
    <t>Operational efficiency of credit unions (on a cumulative basis), UAH millions</t>
  </si>
  <si>
    <t>ІІІ.22</t>
  </si>
  <si>
    <t>Чисті процентні доходи за операц. з членами КС</t>
  </si>
  <si>
    <t>Net interest income from transact. with CU members, UAH mln</t>
  </si>
  <si>
    <t>Приріст резервів забезпечення покриття втрат</t>
  </si>
  <si>
    <t>Increase in provisions for losses, UAH mln</t>
  </si>
  <si>
    <t>Чистий фінансовий результат</t>
  </si>
  <si>
    <t>Net financial result, UAH mln</t>
  </si>
  <si>
    <t>CIR, % (п. ш.)</t>
  </si>
  <si>
    <t>CIR, % (r.h.s.)</t>
  </si>
  <si>
    <t xml:space="preserve">Розподіл достатності капіталу на 01.01.2025 р. та 01.04.2025р. </t>
  </si>
  <si>
    <t>Сapital adequacy distribution as of 01.01.2025 р. and  01.04.2025</t>
  </si>
  <si>
    <t xml:space="preserve">На 1.01.2025 використано основний капітал, з січня 2025 року впроваджено регулятивний капітал для оцінки нормативу Н1. </t>
  </si>
  <si>
    <t>As of January 1, 2025, fixed capital was used, and from January 2025, regulatory capital was introduced to assess the N1 standard.</t>
  </si>
  <si>
    <t>&lt;7%</t>
  </si>
  <si>
    <t>&gt;50%</t>
  </si>
  <si>
    <t xml:space="preserve">Number of credit unions </t>
  </si>
  <si>
    <t>Кількість кредитних спілок</t>
  </si>
  <si>
    <t>Активи КС, що залучають депозити, у заг. активах, % (п. ш.)</t>
  </si>
  <si>
    <t>Активи КС, що не залучають депозити, у заг. активах, % (п. ш.)</t>
  </si>
  <si>
    <t>January – March 2024</t>
  </si>
  <si>
    <t>January – March 2025</t>
  </si>
  <si>
    <t>Assets of deposit-taking CU’s</t>
  </si>
  <si>
    <t>Assets of non-deposit-taking CU’s</t>
  </si>
  <si>
    <t>7–15%</t>
  </si>
  <si>
    <t>15–30%</t>
  </si>
  <si>
    <t>30–50%</t>
  </si>
  <si>
    <t>Retail loans for purchase, constr., repair of real estate</t>
  </si>
  <si>
    <t>Business loans to sole proprietors</t>
  </si>
  <si>
    <t>Loans for purchase, construction, repair of real estate</t>
  </si>
  <si>
    <t>Share of assets of non-deposit-taking CUs, % (r.h.s.)</t>
  </si>
  <si>
    <t>Share of assets of deposit-taking CUs, % (r.h.s.)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</si>
</sst>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#,##0.000"/>
    <numFmt numFmtId="168" formatCode="0.000"/>
    <numFmt numFmtId="169" formatCode="0.000%"/>
    <numFmt numFmtId="170" formatCode="#,##0.0000"/>
    <numFmt numFmtId="171" formatCode="#,##0.000000"/>
    <numFmt numFmtId="172" formatCode="_-* #,##0.0_-;\-* #,##0.0_-;_-* &quot;-&quot;??_-;_-@_-"/>
    <numFmt numFmtId="173" formatCode="_-* #,##0_-;\-* #,##0_-;_-* &quot;-&quot;??_-;_-@_-"/>
    <numFmt numFmtId="174" formatCode="_-* #,##0.0\ _₴_-;\-* #,##0.0\ _₴_-;_-* &quot;-&quot;?\ _₴_-;_-@_-"/>
    <numFmt numFmtId="175" formatCode="0.00000"/>
    <numFmt numFmtId="176" formatCode="_-* #,##0.00\ _₴_-;\-* #,##0.00\ _₴_-;_-* &quot;-&quot;??\ _₴_-;_-@_-"/>
    <numFmt numFmtId="177" formatCode="#,##0.00000"/>
    <numFmt numFmtId="178" formatCode="_-* #,##0.000_-;\-* #,##0.000_-;_-* &quot;-&quot;??_-;_-@_-"/>
    <numFmt numFmtId="179" formatCode="0.0000"/>
    <numFmt numFmtId="180" formatCode="0.00000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38"/>
    </font>
    <font>
      <sz val="12"/>
      <name val="Garamond"/>
      <family val="1"/>
      <charset val="238"/>
    </font>
    <font>
      <b/>
      <i/>
      <sz val="7.5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7.5"/>
      <color theme="10"/>
      <name val="Arial"/>
      <family val="2"/>
      <charset val="204"/>
    </font>
    <font>
      <sz val="7.5"/>
      <name val="Arial"/>
      <family val="2"/>
      <charset val="204"/>
    </font>
    <font>
      <sz val="7.5"/>
      <color theme="1"/>
      <name val="Arial"/>
      <family val="2"/>
      <charset val="204"/>
    </font>
    <font>
      <sz val="7.5"/>
      <color theme="1"/>
      <name val="Calibri"/>
      <family val="2"/>
      <charset val="204"/>
      <scheme val="minor"/>
    </font>
    <font>
      <b/>
      <i/>
      <sz val="7.5"/>
      <color rgb="FF141414"/>
      <name val="Arial"/>
      <family val="2"/>
      <charset val="204"/>
    </font>
    <font>
      <b/>
      <i/>
      <sz val="7.5"/>
      <color theme="1"/>
      <name val="Arial"/>
      <family val="2"/>
      <charset val="204"/>
    </font>
    <font>
      <sz val="7.5"/>
      <color rgb="FF141414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7.5"/>
      <color rgb="FF222222"/>
      <name val="Arial"/>
      <family val="2"/>
      <charset val="204"/>
    </font>
    <font>
      <sz val="9"/>
      <color rgb="FF141414"/>
      <name val="Arial"/>
      <family val="2"/>
      <charset val="204"/>
    </font>
    <font>
      <sz val="10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sz val="12"/>
      <name val="Arial Cyr"/>
      <charset val="204"/>
    </font>
    <font>
      <b/>
      <sz val="7.5"/>
      <color theme="1"/>
      <name val="Arial"/>
      <family val="2"/>
      <charset val="204"/>
    </font>
    <font>
      <sz val="7.5"/>
      <color rgb="FFFF0000"/>
      <name val="Arial"/>
      <family val="2"/>
      <charset val="204"/>
    </font>
    <font>
      <b/>
      <sz val="7.5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name val="Arial"/>
      <family val="2"/>
      <charset val="204"/>
    </font>
    <font>
      <sz val="7.5"/>
      <color theme="1" tint="4.9989318521683403E-2"/>
      <name val="Arial"/>
      <family val="2"/>
      <charset val="204"/>
    </font>
    <font>
      <sz val="7.5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 tint="9.9978637043366805E-2"/>
      <name val="Calibri"/>
      <family val="2"/>
      <charset val="204"/>
      <scheme val="minor"/>
    </font>
    <font>
      <sz val="7.5"/>
      <color indexed="61"/>
      <name val="Arial"/>
      <family val="2"/>
      <charset val="204"/>
    </font>
    <font>
      <sz val="10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201F35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i/>
      <sz val="12"/>
      <color rgb="FF000000"/>
      <name val="Calibri"/>
      <family val="2"/>
      <charset val="204"/>
      <scheme val="minor"/>
    </font>
    <font>
      <i/>
      <sz val="7.5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i/>
      <sz val="7.5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7.5"/>
      <color rgb="FFFF0000"/>
      <name val="Arial"/>
      <family val="2"/>
      <charset val="204"/>
    </font>
    <font>
      <sz val="8"/>
      <name val="Tahoma"/>
      <family val="2"/>
      <charset val="204"/>
    </font>
    <font>
      <b/>
      <sz val="12"/>
      <color rgb="FF000000"/>
      <name val="Arial"/>
      <family val="2"/>
      <charset val="204"/>
    </font>
    <font>
      <b/>
      <sz val="8"/>
      <name val="Tahoma"/>
      <family val="2"/>
      <charset val="204"/>
    </font>
    <font>
      <sz val="11"/>
      <color rgb="FFFF0000"/>
      <name val="Calibri"/>
      <family val="2"/>
      <charset val="204"/>
    </font>
    <font>
      <u/>
      <sz val="7.5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7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3" fillId="0" borderId="0"/>
    <xf numFmtId="0" fontId="19" fillId="0" borderId="0"/>
    <xf numFmtId="0" fontId="20" fillId="0" borderId="0"/>
    <xf numFmtId="0" fontId="5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3" fillId="0" borderId="0"/>
    <xf numFmtId="0" fontId="3" fillId="0" borderId="0"/>
    <xf numFmtId="9" fontId="3" fillId="0" borderId="0" quotePrefix="1" applyFont="0" applyFill="0" applyBorder="0" applyAlignment="0">
      <protection locked="0"/>
    </xf>
    <xf numFmtId="0" fontId="3" fillId="0" borderId="0"/>
    <xf numFmtId="43" fontId="3" fillId="0" borderId="0" quotePrefix="1" applyFont="0" applyFill="0" applyBorder="0" applyAlignment="0">
      <protection locked="0"/>
    </xf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9" fontId="3" fillId="0" borderId="0" quotePrefix="1" applyFont="0" applyFill="0" applyBorder="0" applyAlignment="0">
      <protection locked="0"/>
    </xf>
    <xf numFmtId="0" fontId="23" fillId="0" borderId="0"/>
    <xf numFmtId="0" fontId="18" fillId="0" borderId="0"/>
    <xf numFmtId="0" fontId="26" fillId="0" borderId="0"/>
    <xf numFmtId="0" fontId="28" fillId="0" borderId="0"/>
    <xf numFmtId="0" fontId="28" fillId="0" borderId="0"/>
    <xf numFmtId="0" fontId="3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85">
    <xf numFmtId="0" fontId="0" fillId="0" borderId="0" xfId="0"/>
    <xf numFmtId="3" fontId="0" fillId="0" borderId="0" xfId="0" applyNumberFormat="1"/>
    <xf numFmtId="0" fontId="9" fillId="2" borderId="0" xfId="14" applyFont="1" applyFill="1"/>
    <xf numFmtId="0" fontId="12" fillId="2" borderId="0" xfId="14" applyFont="1" applyFill="1"/>
    <xf numFmtId="0" fontId="12" fillId="2" borderId="0" xfId="16" applyFont="1" applyFill="1"/>
    <xf numFmtId="0" fontId="12" fillId="0" borderId="0" xfId="2" applyFont="1"/>
    <xf numFmtId="14" fontId="13" fillId="0" borderId="0" xfId="0" applyNumberFormat="1" applyFont="1" applyAlignment="1">
      <alignment horizontal="center"/>
    </xf>
    <xf numFmtId="3" fontId="12" fillId="0" borderId="0" xfId="2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2" borderId="0" xfId="0" applyFont="1" applyFill="1"/>
    <xf numFmtId="3" fontId="13" fillId="0" borderId="0" xfId="0" applyNumberFormat="1" applyFont="1"/>
    <xf numFmtId="166" fontId="13" fillId="0" borderId="0" xfId="0" applyNumberFormat="1" applyFont="1"/>
    <xf numFmtId="165" fontId="13" fillId="0" borderId="0" xfId="1" applyNumberFormat="1" applyFont="1" applyAlignment="1">
      <alignment horizontal="right"/>
    </xf>
    <xf numFmtId="165" fontId="13" fillId="0" borderId="0" xfId="0" applyNumberFormat="1" applyFont="1"/>
    <xf numFmtId="3" fontId="13" fillId="0" borderId="0" xfId="1" applyNumberFormat="1" applyFont="1" applyFill="1" applyAlignment="1">
      <alignment horizontal="right"/>
    </xf>
    <xf numFmtId="165" fontId="0" fillId="0" borderId="0" xfId="0" applyNumberFormat="1"/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Fill="1" applyAlignment="1">
      <alignment horizontal="right"/>
    </xf>
    <xf numFmtId="9" fontId="13" fillId="0" borderId="0" xfId="0" applyNumberFormat="1" applyFont="1"/>
    <xf numFmtId="0" fontId="16" fillId="2" borderId="0" xfId="0" applyFont="1" applyFill="1"/>
    <xf numFmtId="0" fontId="12" fillId="2" borderId="0" xfId="0" applyFont="1" applyFill="1"/>
    <xf numFmtId="14" fontId="13" fillId="2" borderId="0" xfId="0" applyNumberFormat="1" applyFont="1" applyFill="1"/>
    <xf numFmtId="9" fontId="13" fillId="2" borderId="0" xfId="1" applyFont="1" applyFill="1"/>
    <xf numFmtId="0" fontId="17" fillId="0" borderId="0" xfId="0" applyFont="1"/>
    <xf numFmtId="165" fontId="12" fillId="0" borderId="0" xfId="1" applyNumberFormat="1" applyFont="1" applyAlignment="1">
      <alignment horizontal="right"/>
    </xf>
    <xf numFmtId="0" fontId="16" fillId="0" borderId="0" xfId="32" applyFont="1"/>
    <xf numFmtId="0" fontId="13" fillId="0" borderId="0" xfId="32" applyFont="1"/>
    <xf numFmtId="0" fontId="13" fillId="0" borderId="0" xfId="21" applyFont="1"/>
    <xf numFmtId="0" fontId="24" fillId="0" borderId="0" xfId="0" applyFont="1" applyAlignment="1">
      <alignment horizontal="left" vertical="center"/>
    </xf>
    <xf numFmtId="0" fontId="25" fillId="0" borderId="0" xfId="0" applyFont="1"/>
    <xf numFmtId="49" fontId="12" fillId="2" borderId="0" xfId="0" applyNumberFormat="1" applyFont="1" applyFill="1" applyAlignment="1">
      <alignment horizontal="left" vertical="center"/>
    </xf>
    <xf numFmtId="0" fontId="9" fillId="0" borderId="0" xfId="32" applyFont="1"/>
    <xf numFmtId="10" fontId="13" fillId="0" borderId="0" xfId="0" applyNumberFormat="1" applyFont="1"/>
    <xf numFmtId="14" fontId="13" fillId="0" borderId="0" xfId="0" applyNumberFormat="1" applyFont="1"/>
    <xf numFmtId="166" fontId="0" fillId="0" borderId="0" xfId="0" applyNumberFormat="1"/>
    <xf numFmtId="1" fontId="13" fillId="0" borderId="0" xfId="1" applyNumberFormat="1" applyFont="1" applyFill="1" applyAlignment="1">
      <alignment horizontal="right"/>
    </xf>
    <xf numFmtId="1" fontId="12" fillId="0" borderId="0" xfId="1" applyNumberFormat="1" applyFont="1" applyFill="1" applyAlignment="1">
      <alignment horizontal="right"/>
    </xf>
    <xf numFmtId="168" fontId="0" fillId="0" borderId="0" xfId="0" applyNumberFormat="1"/>
    <xf numFmtId="0" fontId="12" fillId="0" borderId="0" xfId="14" applyFont="1"/>
    <xf numFmtId="166" fontId="13" fillId="0" borderId="0" xfId="0" applyNumberFormat="1" applyFont="1" applyAlignment="1">
      <alignment horizontal="center"/>
    </xf>
    <xf numFmtId="0" fontId="11" fillId="0" borderId="1" xfId="15" applyFont="1" applyBorder="1" applyAlignment="1"/>
    <xf numFmtId="0" fontId="11" fillId="0" borderId="0" xfId="15" applyFont="1" applyBorder="1" applyAlignment="1"/>
    <xf numFmtId="0" fontId="9" fillId="0" borderId="0" xfId="0" applyFont="1"/>
    <xf numFmtId="9" fontId="13" fillId="0" borderId="0" xfId="1" applyFont="1"/>
    <xf numFmtId="9" fontId="12" fillId="0" borderId="0" xfId="1" applyFont="1"/>
    <xf numFmtId="166" fontId="12" fillId="0" borderId="0" xfId="1" applyNumberFormat="1" applyFont="1" applyFill="1" applyAlignment="1">
      <alignment horizontal="right"/>
    </xf>
    <xf numFmtId="165" fontId="13" fillId="0" borderId="0" xfId="1" applyNumberFormat="1" applyFont="1" applyFill="1" applyAlignment="1">
      <alignment horizontal="right"/>
    </xf>
    <xf numFmtId="166" fontId="12" fillId="0" borderId="0" xfId="0" applyNumberFormat="1" applyFont="1"/>
    <xf numFmtId="0" fontId="27" fillId="0" borderId="0" xfId="0" applyFont="1"/>
    <xf numFmtId="0" fontId="12" fillId="0" borderId="0" xfId="0" applyFont="1" applyAlignment="1">
      <alignment horizontal="left" vertical="center"/>
    </xf>
    <xf numFmtId="9" fontId="13" fillId="0" borderId="0" xfId="1" applyFont="1" applyFill="1"/>
    <xf numFmtId="9" fontId="12" fillId="0" borderId="0" xfId="1" applyFont="1" applyFill="1"/>
    <xf numFmtId="167" fontId="13" fillId="0" borderId="0" xfId="0" applyNumberFormat="1" applyFont="1"/>
    <xf numFmtId="0" fontId="11" fillId="0" borderId="1" xfId="15" applyFont="1" applyBorder="1" applyAlignment="1">
      <alignment horizontal="left"/>
    </xf>
    <xf numFmtId="165" fontId="14" fillId="0" borderId="0" xfId="0" applyNumberFormat="1" applyFont="1"/>
    <xf numFmtId="1" fontId="12" fillId="0" borderId="0" xfId="0" applyNumberFormat="1" applyFont="1" applyAlignment="1">
      <alignment horizontal="center" vertical="center"/>
    </xf>
    <xf numFmtId="10" fontId="13" fillId="0" borderId="0" xfId="1" applyNumberFormat="1" applyFont="1"/>
    <xf numFmtId="10" fontId="12" fillId="0" borderId="0" xfId="1" applyNumberFormat="1" applyFont="1"/>
    <xf numFmtId="0" fontId="12" fillId="0" borderId="0" xfId="0" applyFont="1"/>
    <xf numFmtId="166" fontId="12" fillId="0" borderId="0" xfId="0" applyNumberFormat="1" applyFont="1" applyAlignment="1">
      <alignment horizontal="center" vertical="center"/>
    </xf>
    <xf numFmtId="164" fontId="0" fillId="0" borderId="0" xfId="1" applyNumberFormat="1" applyFont="1"/>
    <xf numFmtId="9" fontId="14" fillId="0" borderId="0" xfId="1" applyFont="1"/>
    <xf numFmtId="168" fontId="12" fillId="0" borderId="0" xfId="1" applyNumberFormat="1" applyFont="1"/>
    <xf numFmtId="9" fontId="0" fillId="0" borderId="0" xfId="1" applyFont="1"/>
    <xf numFmtId="0" fontId="13" fillId="0" borderId="0" xfId="1" applyNumberFormat="1" applyFont="1"/>
    <xf numFmtId="0" fontId="14" fillId="0" borderId="0" xfId="1" applyNumberFormat="1" applyFont="1"/>
    <xf numFmtId="0" fontId="9" fillId="2" borderId="0" xfId="0" applyFont="1" applyFill="1"/>
    <xf numFmtId="164" fontId="12" fillId="0" borderId="0" xfId="1" applyNumberFormat="1" applyFont="1"/>
    <xf numFmtId="3" fontId="12" fillId="0" borderId="0" xfId="1" applyNumberFormat="1" applyFont="1" applyFill="1" applyAlignment="1">
      <alignment horizontal="right"/>
    </xf>
    <xf numFmtId="166" fontId="13" fillId="0" borderId="0" xfId="1" applyNumberFormat="1" applyFont="1" applyFill="1" applyAlignment="1">
      <alignment horizontal="right"/>
    </xf>
    <xf numFmtId="165" fontId="12" fillId="0" borderId="0" xfId="1" applyNumberFormat="1" applyFont="1" applyFill="1" applyAlignment="1">
      <alignment horizontal="right"/>
    </xf>
    <xf numFmtId="164" fontId="12" fillId="0" borderId="0" xfId="1" applyNumberFormat="1" applyFont="1" applyFill="1"/>
    <xf numFmtId="0" fontId="29" fillId="0" borderId="0" xfId="0" applyFont="1" applyAlignment="1">
      <alignment horizontal="center"/>
    </xf>
    <xf numFmtId="0" fontId="11" fillId="0" borderId="0" xfId="15" applyFont="1"/>
    <xf numFmtId="0" fontId="11" fillId="0" borderId="0" xfId="15" applyFont="1" applyAlignment="1">
      <alignment horizontal="right"/>
    </xf>
    <xf numFmtId="165" fontId="13" fillId="2" borderId="0" xfId="0" applyNumberFormat="1" applyFont="1" applyFill="1"/>
    <xf numFmtId="1" fontId="13" fillId="2" borderId="0" xfId="0" applyNumberFormat="1" applyFont="1" applyFill="1"/>
    <xf numFmtId="0" fontId="29" fillId="2" borderId="0" xfId="0" applyFont="1" applyFill="1"/>
    <xf numFmtId="0" fontId="13" fillId="0" borderId="0" xfId="0" applyFont="1" applyAlignment="1">
      <alignment horizontal="center"/>
    </xf>
    <xf numFmtId="0" fontId="12" fillId="0" borderId="0" xfId="14" applyFont="1" applyFill="1"/>
    <xf numFmtId="0" fontId="13" fillId="0" borderId="0" xfId="0" applyFont="1" applyFill="1" applyAlignment="1">
      <alignment horizontal="right"/>
    </xf>
    <xf numFmtId="0" fontId="12" fillId="0" borderId="0" xfId="2" applyFont="1" applyFill="1"/>
    <xf numFmtId="2" fontId="12" fillId="0" borderId="0" xfId="1" applyNumberFormat="1" applyFont="1"/>
    <xf numFmtId="166" fontId="12" fillId="0" borderId="0" xfId="0" applyNumberFormat="1" applyFont="1" applyFill="1"/>
    <xf numFmtId="0" fontId="9" fillId="0" borderId="0" xfId="32" applyFont="1" applyFill="1"/>
    <xf numFmtId="0" fontId="13" fillId="0" borderId="0" xfId="21" applyFont="1" applyFill="1"/>
    <xf numFmtId="0" fontId="11" fillId="0" borderId="1" xfId="12" applyFont="1" applyBorder="1" applyAlignment="1"/>
    <xf numFmtId="164" fontId="13" fillId="0" borderId="0" xfId="1" applyNumberFormat="1" applyFont="1" applyFill="1"/>
    <xf numFmtId="0" fontId="13" fillId="0" borderId="0" xfId="0" applyFont="1" applyAlignment="1">
      <alignment horizontal="center"/>
    </xf>
    <xf numFmtId="169" fontId="12" fillId="0" borderId="0" xfId="1" applyNumberFormat="1" applyFont="1" applyFill="1"/>
    <xf numFmtId="0" fontId="13" fillId="0" borderId="0" xfId="0" applyFont="1" applyAlignment="1">
      <alignment horizontal="center"/>
    </xf>
    <xf numFmtId="1" fontId="13" fillId="0" borderId="0" xfId="0" applyNumberFormat="1" applyFont="1" applyFill="1"/>
    <xf numFmtId="1" fontId="12" fillId="0" borderId="0" xfId="0" applyNumberFormat="1" applyFont="1" applyFill="1"/>
    <xf numFmtId="168" fontId="13" fillId="0" borderId="0" xfId="0" applyNumberFormat="1" applyFont="1"/>
    <xf numFmtId="167" fontId="0" fillId="0" borderId="0" xfId="0" applyNumberFormat="1"/>
    <xf numFmtId="0" fontId="13" fillId="0" borderId="0" xfId="0" applyFont="1" applyAlignment="1">
      <alignment horizontal="center"/>
    </xf>
    <xf numFmtId="165" fontId="12" fillId="0" borderId="0" xfId="2" applyNumberFormat="1" applyFont="1"/>
    <xf numFmtId="0" fontId="13" fillId="0" borderId="0" xfId="0" applyFont="1" applyFill="1"/>
    <xf numFmtId="168" fontId="12" fillId="0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 applyFill="1"/>
    <xf numFmtId="0" fontId="12" fillId="0" borderId="0" xfId="0" applyFont="1" applyFill="1"/>
    <xf numFmtId="0" fontId="11" fillId="0" borderId="1" xfId="12" applyFont="1" applyBorder="1" applyAlignment="1">
      <alignment horizontal="left"/>
    </xf>
    <xf numFmtId="0" fontId="11" fillId="2" borderId="1" xfId="15" applyFont="1" applyFill="1" applyBorder="1" applyAlignment="1">
      <alignment horizontal="left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1" fontId="12" fillId="0" borderId="0" xfId="0" applyNumberFormat="1" applyFont="1" applyAlignment="1">
      <alignment horizontal="right"/>
    </xf>
    <xf numFmtId="3" fontId="12" fillId="0" borderId="0" xfId="2" applyNumberFormat="1" applyFont="1" applyFill="1"/>
    <xf numFmtId="166" fontId="1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167" fontId="12" fillId="0" borderId="0" xfId="1" applyNumberFormat="1" applyFont="1" applyAlignment="1">
      <alignment horizontal="right"/>
    </xf>
    <xf numFmtId="170" fontId="12" fillId="0" borderId="0" xfId="1" applyNumberFormat="1" applyFont="1" applyAlignment="1">
      <alignment horizontal="right"/>
    </xf>
    <xf numFmtId="170" fontId="0" fillId="0" borderId="0" xfId="0" applyNumberFormat="1"/>
    <xf numFmtId="165" fontId="12" fillId="0" borderId="0" xfId="0" applyNumberFormat="1" applyFont="1"/>
    <xf numFmtId="9" fontId="12" fillId="0" borderId="0" xfId="0" applyNumberFormat="1" applyFont="1" applyFill="1"/>
    <xf numFmtId="165" fontId="12" fillId="0" borderId="0" xfId="0" applyNumberFormat="1" applyFont="1" applyFill="1"/>
    <xf numFmtId="167" fontId="12" fillId="0" borderId="0" xfId="0" applyNumberFormat="1" applyFont="1"/>
    <xf numFmtId="166" fontId="30" fillId="0" borderId="0" xfId="0" applyNumberFormat="1" applyFont="1" applyFill="1"/>
    <xf numFmtId="1" fontId="12" fillId="0" borderId="0" xfId="0" applyNumberFormat="1" applyFont="1"/>
    <xf numFmtId="9" fontId="12" fillId="0" borderId="0" xfId="0" applyNumberFormat="1" applyFont="1"/>
    <xf numFmtId="164" fontId="13" fillId="0" borderId="0" xfId="1" applyNumberFormat="1" applyFont="1"/>
    <xf numFmtId="10" fontId="0" fillId="0" borderId="0" xfId="1" applyNumberFormat="1" applyFont="1"/>
    <xf numFmtId="168" fontId="12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12" applyFont="1" applyBorder="1" applyAlignment="1"/>
    <xf numFmtId="0" fontId="13" fillId="0" borderId="0" xfId="0" applyFont="1" applyAlignment="1">
      <alignment horizontal="center"/>
    </xf>
    <xf numFmtId="0" fontId="11" fillId="0" borderId="1" xfId="15" applyFont="1" applyBorder="1" applyAlignment="1">
      <alignment horizontal="center"/>
    </xf>
    <xf numFmtId="164" fontId="0" fillId="0" borderId="0" xfId="0" applyNumberFormat="1"/>
    <xf numFmtId="10" fontId="12" fillId="0" borderId="0" xfId="1" applyNumberFormat="1" applyFont="1" applyFill="1"/>
    <xf numFmtId="167" fontId="31" fillId="0" borderId="0" xfId="0" applyNumberFormat="1" applyFont="1"/>
    <xf numFmtId="2" fontId="0" fillId="0" borderId="0" xfId="1" applyNumberFormat="1" applyFont="1"/>
    <xf numFmtId="171" fontId="31" fillId="0" borderId="0" xfId="0" applyNumberFormat="1" applyFont="1"/>
    <xf numFmtId="0" fontId="13" fillId="0" borderId="0" xfId="0" applyFont="1" applyAlignment="1">
      <alignment horizontal="center"/>
    </xf>
    <xf numFmtId="0" fontId="11" fillId="2" borderId="0" xfId="15" applyFont="1" applyFill="1" applyBorder="1" applyAlignment="1">
      <alignment horizontal="left"/>
    </xf>
    <xf numFmtId="9" fontId="12" fillId="2" borderId="0" xfId="1" applyFont="1" applyFill="1"/>
    <xf numFmtId="168" fontId="13" fillId="0" borderId="0" xfId="1" applyNumberFormat="1" applyFont="1"/>
    <xf numFmtId="164" fontId="12" fillId="0" borderId="0" xfId="1" applyNumberFormat="1" applyFont="1" applyFill="1" applyAlignment="1">
      <alignment horizontal="right"/>
    </xf>
    <xf numFmtId="3" fontId="12" fillId="0" borderId="0" xfId="0" applyNumberFormat="1" applyFont="1" applyFill="1"/>
    <xf numFmtId="0" fontId="13" fillId="0" borderId="0" xfId="0" applyFont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2" borderId="1" xfId="12" applyFont="1" applyFill="1" applyBorder="1" applyAlignment="1">
      <alignment horizontal="left"/>
    </xf>
    <xf numFmtId="0" fontId="11" fillId="0" borderId="1" xfId="72" applyFont="1" applyBorder="1" applyAlignment="1">
      <alignment horizontal="left"/>
    </xf>
    <xf numFmtId="0" fontId="11" fillId="0" borderId="0" xfId="72" applyFont="1" applyBorder="1" applyAlignment="1">
      <alignment horizontal="center"/>
    </xf>
    <xf numFmtId="0" fontId="11" fillId="0" borderId="0" xfId="73" applyFont="1" applyBorder="1" applyAlignment="1">
      <alignment horizontal="center"/>
    </xf>
    <xf numFmtId="0" fontId="3" fillId="2" borderId="0" xfId="51" applyFill="1"/>
    <xf numFmtId="166" fontId="13" fillId="2" borderId="0" xfId="7" applyNumberFormat="1" applyFont="1" applyFill="1"/>
    <xf numFmtId="0" fontId="12" fillId="2" borderId="0" xfId="16" applyFont="1" applyFill="1" applyAlignment="1"/>
    <xf numFmtId="0" fontId="35" fillId="2" borderId="0" xfId="0" applyFont="1" applyFill="1"/>
    <xf numFmtId="0" fontId="36" fillId="2" borderId="0" xfId="51" applyFont="1" applyFill="1"/>
    <xf numFmtId="0" fontId="12" fillId="2" borderId="0" xfId="51" applyFont="1" applyFill="1"/>
    <xf numFmtId="49" fontId="13" fillId="2" borderId="0" xfId="0" applyNumberFormat="1" applyFont="1" applyFill="1"/>
    <xf numFmtId="3" fontId="13" fillId="2" borderId="0" xfId="0" applyNumberFormat="1" applyFont="1" applyFill="1"/>
    <xf numFmtId="3" fontId="37" fillId="2" borderId="0" xfId="0" applyNumberFormat="1" applyFont="1" applyFill="1"/>
    <xf numFmtId="2" fontId="3" fillId="2" borderId="0" xfId="1" applyNumberFormat="1" applyFont="1" applyFill="1"/>
    <xf numFmtId="164" fontId="3" fillId="2" borderId="0" xfId="1" applyNumberFormat="1" applyFont="1" applyFill="1"/>
    <xf numFmtId="9" fontId="3" fillId="2" borderId="0" xfId="1" applyFont="1" applyFill="1"/>
    <xf numFmtId="3" fontId="3" fillId="2" borderId="0" xfId="76" applyNumberFormat="1" applyFont="1" applyFill="1"/>
    <xf numFmtId="168" fontId="3" fillId="2" borderId="0" xfId="51" applyNumberFormat="1" applyFill="1"/>
    <xf numFmtId="0" fontId="11" fillId="2" borderId="0" xfId="12" applyFont="1" applyFill="1" applyBorder="1" applyAlignment="1">
      <alignment horizontal="left"/>
    </xf>
    <xf numFmtId="0" fontId="33" fillId="0" borderId="0" xfId="0" applyFont="1" applyAlignment="1">
      <alignment horizontal="center" wrapText="1"/>
    </xf>
    <xf numFmtId="14" fontId="33" fillId="0" borderId="0" xfId="0" quotePrefix="1" applyNumberFormat="1" applyFont="1" applyAlignment="1">
      <alignment wrapText="1"/>
    </xf>
    <xf numFmtId="9" fontId="33" fillId="0" borderId="0" xfId="0" quotePrefix="1" applyNumberFormat="1" applyFont="1" applyAlignment="1">
      <alignment wrapText="1"/>
    </xf>
    <xf numFmtId="9" fontId="0" fillId="0" borderId="0" xfId="1" applyNumberFormat="1" applyFont="1"/>
    <xf numFmtId="0" fontId="33" fillId="0" borderId="0" xfId="0" applyFont="1" applyAlignment="1">
      <alignment wrapText="1"/>
    </xf>
    <xf numFmtId="0" fontId="12" fillId="2" borderId="0" xfId="51" applyFont="1" applyFill="1" applyAlignment="1">
      <alignment horizontal="center"/>
    </xf>
    <xf numFmtId="0" fontId="12" fillId="2" borderId="0" xfId="51" quotePrefix="1" applyFont="1" applyFill="1"/>
    <xf numFmtId="164" fontId="12" fillId="2" borderId="0" xfId="1" applyNumberFormat="1" applyFont="1" applyFill="1"/>
    <xf numFmtId="0" fontId="15" fillId="0" borderId="0" xfId="0" applyFont="1" applyAlignment="1"/>
    <xf numFmtId="0" fontId="3" fillId="0" borderId="0" xfId="41"/>
    <xf numFmtId="0" fontId="11" fillId="0" borderId="1" xfId="73" applyFont="1" applyBorder="1" applyAlignment="1">
      <alignment horizontal="right"/>
    </xf>
    <xf numFmtId="0" fontId="0" fillId="0" borderId="0" xfId="0" applyAlignment="1">
      <alignment horizontal="right"/>
    </xf>
    <xf numFmtId="0" fontId="34" fillId="2" borderId="0" xfId="0" applyFont="1" applyFill="1"/>
    <xf numFmtId="0" fontId="12" fillId="0" borderId="0" xfId="41" applyFont="1"/>
    <xf numFmtId="17" fontId="12" fillId="0" borderId="0" xfId="41" applyNumberFormat="1" applyFont="1" applyFill="1" applyAlignment="1">
      <alignment horizontal="right"/>
    </xf>
    <xf numFmtId="14" fontId="27" fillId="0" borderId="0" xfId="0" quotePrefix="1" applyNumberFormat="1" applyFont="1" applyAlignment="1">
      <alignment horizontal="right"/>
    </xf>
    <xf numFmtId="0" fontId="38" fillId="2" borderId="0" xfId="0" applyFont="1" applyFill="1"/>
    <xf numFmtId="0" fontId="27" fillId="0" borderId="0" xfId="0" applyFont="1" applyAlignment="1">
      <alignment horizontal="right"/>
    </xf>
    <xf numFmtId="0" fontId="27" fillId="0" borderId="0" xfId="41" applyFont="1" applyFill="1"/>
    <xf numFmtId="0" fontId="27" fillId="0" borderId="0" xfId="41" applyFont="1" applyFill="1" applyBorder="1"/>
    <xf numFmtId="9" fontId="13" fillId="0" borderId="0" xfId="1" applyFont="1" applyAlignment="1" applyProtection="1">
      <alignment horizontal="right"/>
    </xf>
    <xf numFmtId="9" fontId="13" fillId="0" borderId="0" xfId="1" applyFont="1" applyAlignment="1">
      <alignment horizontal="right"/>
    </xf>
    <xf numFmtId="0" fontId="16" fillId="0" borderId="0" xfId="0" applyFont="1"/>
    <xf numFmtId="0" fontId="11" fillId="0" borderId="1" xfId="73" applyFont="1" applyBorder="1" applyAlignment="1">
      <alignment horizontal="left"/>
    </xf>
    <xf numFmtId="9" fontId="13" fillId="0" borderId="0" xfId="1" applyNumberFormat="1" applyFont="1" applyAlignment="1">
      <alignment horizontal="right"/>
    </xf>
    <xf numFmtId="9" fontId="13" fillId="0" borderId="0" xfId="0" applyNumberFormat="1" applyFont="1" applyAlignment="1">
      <alignment horizontal="right"/>
    </xf>
    <xf numFmtId="9" fontId="13" fillId="0" borderId="0" xfId="1" applyNumberFormat="1" applyFont="1"/>
    <xf numFmtId="9" fontId="13" fillId="0" borderId="0" xfId="0" applyNumberFormat="1" applyFont="1" applyFill="1" applyAlignment="1">
      <alignment horizontal="right"/>
    </xf>
    <xf numFmtId="9" fontId="13" fillId="0" borderId="0" xfId="1" applyNumberFormat="1" applyFont="1" applyAlignment="1" applyProtection="1">
      <alignment horizontal="right"/>
    </xf>
    <xf numFmtId="0" fontId="0" fillId="2" borderId="0" xfId="0" applyFill="1"/>
    <xf numFmtId="0" fontId="11" fillId="0" borderId="0" xfId="73" applyFont="1" applyBorder="1" applyAlignment="1"/>
    <xf numFmtId="0" fontId="3" fillId="2" borderId="0" xfId="51" applyFont="1" applyFill="1"/>
    <xf numFmtId="0" fontId="35" fillId="2" borderId="0" xfId="0" applyFont="1" applyFill="1" applyBorder="1"/>
    <xf numFmtId="0" fontId="13" fillId="2" borderId="0" xfId="0" applyFont="1" applyFill="1" applyAlignment="1"/>
    <xf numFmtId="165" fontId="13" fillId="2" borderId="0" xfId="1" applyNumberFormat="1" applyFont="1" applyFill="1"/>
    <xf numFmtId="9" fontId="38" fillId="2" borderId="0" xfId="1" applyNumberFormat="1" applyFont="1" applyFill="1"/>
    <xf numFmtId="9" fontId="38" fillId="2" borderId="0" xfId="1" applyFont="1" applyFill="1"/>
    <xf numFmtId="0" fontId="13" fillId="2" borderId="0" xfId="1" applyNumberFormat="1" applyFont="1" applyFill="1"/>
    <xf numFmtId="0" fontId="1" fillId="2" borderId="0" xfId="0" applyNumberFormat="1" applyFont="1" applyFill="1"/>
    <xf numFmtId="164" fontId="13" fillId="2" borderId="0" xfId="1" applyNumberFormat="1" applyFont="1" applyFill="1"/>
    <xf numFmtId="0" fontId="1" fillId="2" borderId="0" xfId="0" applyFont="1" applyFill="1"/>
    <xf numFmtId="4" fontId="13" fillId="2" borderId="0" xfId="1" applyNumberFormat="1" applyFont="1" applyFill="1"/>
    <xf numFmtId="9" fontId="1" fillId="2" borderId="0" xfId="0" applyNumberFormat="1" applyFont="1" applyFill="1"/>
    <xf numFmtId="3" fontId="0" fillId="2" borderId="0" xfId="0" applyNumberFormat="1" applyFill="1"/>
    <xf numFmtId="0" fontId="15" fillId="2" borderId="0" xfId="0" applyFont="1" applyFill="1"/>
    <xf numFmtId="0" fontId="3" fillId="2" borderId="0" xfId="43" applyFill="1"/>
    <xf numFmtId="0" fontId="11" fillId="0" borderId="1" xfId="73" applyFont="1" applyBorder="1" applyAlignment="1">
      <alignment horizontal="center"/>
    </xf>
    <xf numFmtId="0" fontId="15" fillId="2" borderId="0" xfId="0" applyFont="1" applyFill="1" applyAlignment="1"/>
    <xf numFmtId="0" fontId="39" fillId="2" borderId="0" xfId="43" applyFont="1" applyFill="1"/>
    <xf numFmtId="0" fontId="12" fillId="2" borderId="0" xfId="43" applyFont="1" applyFill="1"/>
    <xf numFmtId="0" fontId="13" fillId="2" borderId="0" xfId="0" applyFont="1" applyFill="1" applyAlignment="1">
      <alignment horizontal="center"/>
    </xf>
    <xf numFmtId="49" fontId="12" fillId="2" borderId="0" xfId="43" applyNumberFormat="1" applyFont="1" applyFill="1" applyAlignment="1">
      <alignment vertical="center"/>
    </xf>
    <xf numFmtId="172" fontId="12" fillId="2" borderId="0" xfId="44" applyNumberFormat="1" applyFont="1" applyFill="1" applyBorder="1" applyAlignment="1">
      <alignment horizontal="right"/>
      <protection locked="0"/>
    </xf>
    <xf numFmtId="172" fontId="12" fillId="0" borderId="0" xfId="44" applyNumberFormat="1" applyFont="1" applyFill="1" applyBorder="1" applyAlignment="1">
      <alignment horizontal="right"/>
      <protection locked="0"/>
    </xf>
    <xf numFmtId="43" fontId="12" fillId="0" borderId="0" xfId="44" applyFont="1" applyFill="1" applyBorder="1" applyAlignment="1">
      <alignment horizontal="right"/>
      <protection locked="0"/>
    </xf>
    <xf numFmtId="172" fontId="3" fillId="2" borderId="0" xfId="43" applyNumberFormat="1" applyFill="1"/>
    <xf numFmtId="172" fontId="12" fillId="2" borderId="0" xfId="43" applyNumberFormat="1" applyFont="1" applyFill="1"/>
    <xf numFmtId="172" fontId="12" fillId="2" borderId="0" xfId="43" applyNumberFormat="1" applyFont="1" applyFill="1" applyAlignment="1">
      <alignment vertical="center"/>
    </xf>
    <xf numFmtId="43" fontId="12" fillId="0" borderId="0" xfId="44" applyNumberFormat="1" applyFont="1" applyFill="1" applyBorder="1" applyAlignment="1">
      <alignment horizontal="right"/>
      <protection locked="0"/>
    </xf>
    <xf numFmtId="9" fontId="12" fillId="2" borderId="0" xfId="1" applyFont="1" applyFill="1" applyBorder="1" applyAlignment="1" applyProtection="1">
      <alignment horizontal="right"/>
      <protection locked="0"/>
    </xf>
    <xf numFmtId="9" fontId="13" fillId="0" borderId="0" xfId="1" applyFont="1" applyFill="1" applyBorder="1" applyAlignment="1" applyProtection="1">
      <alignment horizontal="right"/>
      <protection locked="0"/>
    </xf>
    <xf numFmtId="43" fontId="40" fillId="2" borderId="0" xfId="43" applyNumberFormat="1" applyFont="1" applyFill="1"/>
    <xf numFmtId="10" fontId="3" fillId="2" borderId="0" xfId="1" applyNumberFormat="1" applyFont="1" applyFill="1"/>
    <xf numFmtId="2" fontId="3" fillId="2" borderId="0" xfId="43" applyNumberFormat="1" applyFill="1"/>
    <xf numFmtId="173" fontId="3" fillId="2" borderId="0" xfId="43" applyNumberFormat="1" applyFill="1"/>
    <xf numFmtId="172" fontId="36" fillId="2" borderId="0" xfId="43" applyNumberFormat="1" applyFont="1" applyFill="1"/>
    <xf numFmtId="174" fontId="3" fillId="2" borderId="0" xfId="43" applyNumberFormat="1" applyFill="1"/>
    <xf numFmtId="4" fontId="41" fillId="2" borderId="0" xfId="43" applyNumberFormat="1" applyFont="1" applyFill="1"/>
    <xf numFmtId="4" fontId="3" fillId="2" borderId="0" xfId="43" applyNumberFormat="1" applyFill="1"/>
    <xf numFmtId="0" fontId="3" fillId="0" borderId="0" xfId="43"/>
    <xf numFmtId="164" fontId="3" fillId="2" borderId="0" xfId="43" applyNumberFormat="1" applyFill="1"/>
    <xf numFmtId="0" fontId="41" fillId="2" borderId="0" xfId="43" applyFont="1" applyFill="1"/>
    <xf numFmtId="9" fontId="41" fillId="2" borderId="0" xfId="1" applyFont="1" applyFill="1"/>
    <xf numFmtId="0" fontId="3" fillId="0" borderId="0" xfId="43" applyAlignment="1">
      <alignment horizontal="right"/>
    </xf>
    <xf numFmtId="0" fontId="3" fillId="2" borderId="0" xfId="51" applyFill="1" applyAlignment="1">
      <alignment horizontal="right"/>
    </xf>
    <xf numFmtId="0" fontId="39" fillId="0" borderId="0" xfId="43" applyFont="1" applyAlignment="1">
      <alignment horizontal="right"/>
    </xf>
    <xf numFmtId="0" fontId="39" fillId="0" borderId="0" xfId="43" applyFont="1"/>
    <xf numFmtId="0" fontId="42" fillId="0" borderId="0" xfId="43" applyFont="1" applyAlignment="1">
      <alignment horizontal="right"/>
    </xf>
    <xf numFmtId="0" fontId="42" fillId="0" borderId="0" xfId="43" applyFont="1"/>
    <xf numFmtId="3" fontId="42" fillId="0" borderId="0" xfId="43" applyNumberFormat="1" applyFont="1" applyAlignment="1">
      <alignment horizontal="right"/>
    </xf>
    <xf numFmtId="3" fontId="42" fillId="0" borderId="0" xfId="43" applyNumberFormat="1" applyFont="1"/>
    <xf numFmtId="0" fontId="13" fillId="2" borderId="0" xfId="16" applyFont="1" applyFill="1"/>
    <xf numFmtId="0" fontId="12" fillId="0" borderId="0" xfId="16" applyFont="1"/>
    <xf numFmtId="0" fontId="42" fillId="2" borderId="0" xfId="43" applyFont="1" applyFill="1" applyAlignment="1">
      <alignment horizontal="right"/>
    </xf>
    <xf numFmtId="0" fontId="12" fillId="0" borderId="0" xfId="43" applyFont="1"/>
    <xf numFmtId="0" fontId="12" fillId="0" borderId="0" xfId="43" applyFont="1" applyAlignment="1">
      <alignment horizontal="right"/>
    </xf>
    <xf numFmtId="0" fontId="38" fillId="0" borderId="0" xfId="43" applyFont="1" applyAlignment="1">
      <alignment horizontal="right"/>
    </xf>
    <xf numFmtId="166" fontId="12" fillId="0" borderId="0" xfId="43" applyNumberFormat="1" applyFont="1" applyAlignment="1">
      <alignment horizontal="right"/>
    </xf>
    <xf numFmtId="2" fontId="12" fillId="0" borderId="0" xfId="43" applyNumberFormat="1" applyFont="1" applyAlignment="1">
      <alignment horizontal="right"/>
    </xf>
    <xf numFmtId="9" fontId="3" fillId="0" borderId="0" xfId="1" applyFont="1"/>
    <xf numFmtId="9" fontId="12" fillId="0" borderId="0" xfId="1" applyFont="1" applyAlignment="1">
      <alignment horizontal="right"/>
    </xf>
    <xf numFmtId="0" fontId="3" fillId="2" borderId="0" xfId="43" applyFill="1" applyAlignment="1">
      <alignment horizontal="right"/>
    </xf>
    <xf numFmtId="166" fontId="3" fillId="2" borderId="0" xfId="43" applyNumberFormat="1" applyFill="1" applyAlignment="1">
      <alignment horizontal="right"/>
    </xf>
    <xf numFmtId="166" fontId="3" fillId="0" borderId="0" xfId="43" applyNumberFormat="1" applyAlignment="1">
      <alignment horizontal="right"/>
    </xf>
    <xf numFmtId="166" fontId="39" fillId="0" borderId="0" xfId="43" applyNumberFormat="1" applyFont="1"/>
    <xf numFmtId="2" fontId="39" fillId="0" borderId="0" xfId="43" applyNumberFormat="1" applyFont="1"/>
    <xf numFmtId="2" fontId="39" fillId="0" borderId="0" xfId="1" applyNumberFormat="1" applyFont="1"/>
    <xf numFmtId="175" fontId="39" fillId="0" borderId="0" xfId="43" applyNumberFormat="1" applyFont="1"/>
    <xf numFmtId="166" fontId="3" fillId="0" borderId="0" xfId="43" applyNumberFormat="1"/>
    <xf numFmtId="0" fontId="11" fillId="2" borderId="1" xfId="52" applyFont="1" applyFill="1" applyBorder="1" applyAlignment="1">
      <alignment horizontal="left"/>
    </xf>
    <xf numFmtId="0" fontId="17" fillId="2" borderId="0" xfId="0" applyFont="1" applyFill="1"/>
    <xf numFmtId="176" fontId="0" fillId="2" borderId="0" xfId="0" applyNumberFormat="1" applyFill="1"/>
    <xf numFmtId="4" fontId="43" fillId="2" borderId="0" xfId="0" applyNumberFormat="1" applyFont="1" applyFill="1" applyAlignment="1">
      <alignment horizontal="right" vertical="top"/>
    </xf>
    <xf numFmtId="172" fontId="0" fillId="2" borderId="0" xfId="0" applyNumberFormat="1" applyFill="1"/>
    <xf numFmtId="173" fontId="27" fillId="2" borderId="0" xfId="76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/>
    </xf>
    <xf numFmtId="0" fontId="32" fillId="2" borderId="0" xfId="0" applyFont="1" applyFill="1"/>
    <xf numFmtId="4" fontId="27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72" fontId="27" fillId="2" borderId="0" xfId="76" applyNumberFormat="1" applyFont="1" applyFill="1" applyBorder="1" applyAlignment="1">
      <alignment vertical="center"/>
    </xf>
    <xf numFmtId="9" fontId="38" fillId="2" borderId="0" xfId="1" applyFont="1" applyFill="1" applyBorder="1" applyAlignment="1">
      <alignment vertical="center"/>
    </xf>
    <xf numFmtId="177" fontId="0" fillId="2" borderId="0" xfId="0" applyNumberFormat="1" applyFill="1"/>
    <xf numFmtId="165" fontId="0" fillId="2" borderId="0" xfId="0" applyNumberFormat="1" applyFill="1"/>
    <xf numFmtId="9" fontId="32" fillId="2" borderId="0" xfId="1" applyFont="1" applyFill="1"/>
    <xf numFmtId="9" fontId="0" fillId="2" borderId="0" xfId="1" applyFont="1" applyFill="1"/>
    <xf numFmtId="166" fontId="0" fillId="2" borderId="0" xfId="0" applyNumberFormat="1" applyFill="1"/>
    <xf numFmtId="172" fontId="13" fillId="2" borderId="0" xfId="0" applyNumberFormat="1" applyFont="1" applyFill="1" applyAlignment="1">
      <alignment vertical="center"/>
    </xf>
    <xf numFmtId="9" fontId="38" fillId="2" borderId="0" xfId="1" applyFont="1" applyFill="1" applyAlignment="1">
      <alignment vertical="center"/>
    </xf>
    <xf numFmtId="4" fontId="0" fillId="2" borderId="0" xfId="0" applyNumberFormat="1" applyFill="1"/>
    <xf numFmtId="9" fontId="34" fillId="2" borderId="0" xfId="1" applyFont="1" applyFill="1"/>
    <xf numFmtId="2" fontId="0" fillId="2" borderId="0" xfId="0" applyNumberFormat="1" applyFill="1"/>
    <xf numFmtId="9" fontId="35" fillId="2" borderId="0" xfId="1" applyFont="1" applyFill="1"/>
    <xf numFmtId="167" fontId="0" fillId="2" borderId="0" xfId="0" applyNumberFormat="1" applyFill="1"/>
    <xf numFmtId="9" fontId="0" fillId="2" borderId="0" xfId="0" applyNumberFormat="1" applyFill="1"/>
    <xf numFmtId="0" fontId="44" fillId="2" borderId="0" xfId="0" applyFont="1" applyFill="1"/>
    <xf numFmtId="9" fontId="13" fillId="2" borderId="0" xfId="1" applyFont="1" applyFill="1" applyAlignment="1">
      <alignment horizontal="right"/>
    </xf>
    <xf numFmtId="9" fontId="13" fillId="2" borderId="0" xfId="1" applyFont="1" applyFill="1" applyBorder="1" applyAlignment="1">
      <alignment horizontal="left" vertical="center"/>
    </xf>
    <xf numFmtId="9" fontId="13" fillId="2" borderId="0" xfId="1" applyFont="1" applyFill="1" applyBorder="1" applyAlignment="1">
      <alignment horizontal="right" vertical="center"/>
    </xf>
    <xf numFmtId="9" fontId="13" fillId="2" borderId="0" xfId="0" applyNumberFormat="1" applyFont="1" applyFill="1" applyAlignment="1">
      <alignment horizontal="left" vertical="center"/>
    </xf>
    <xf numFmtId="0" fontId="12" fillId="0" borderId="0" xfId="16" applyFont="1" applyAlignment="1"/>
    <xf numFmtId="14" fontId="13" fillId="2" borderId="0" xfId="0" applyNumberFormat="1" applyFont="1" applyFill="1" applyAlignment="1">
      <alignment horizontal="right"/>
    </xf>
    <xf numFmtId="166" fontId="13" fillId="2" borderId="0" xfId="0" applyNumberFormat="1" applyFont="1" applyFill="1"/>
    <xf numFmtId="166" fontId="12" fillId="2" borderId="0" xfId="0" applyNumberFormat="1" applyFont="1" applyFill="1"/>
    <xf numFmtId="9" fontId="38" fillId="0" borderId="0" xfId="1" applyFont="1" applyFill="1"/>
    <xf numFmtId="9" fontId="34" fillId="0" borderId="0" xfId="1" applyFont="1" applyFill="1"/>
    <xf numFmtId="9" fontId="34" fillId="0" borderId="0" xfId="1" applyFont="1"/>
    <xf numFmtId="49" fontId="0" fillId="2" borderId="0" xfId="0" applyNumberFormat="1" applyFill="1"/>
    <xf numFmtId="173" fontId="13" fillId="2" borderId="0" xfId="76" applyNumberFormat="1" applyFont="1" applyFill="1"/>
    <xf numFmtId="173" fontId="45" fillId="2" borderId="0" xfId="44" applyNumberFormat="1" applyFont="1" applyFill="1" applyBorder="1" applyAlignment="1">
      <alignment horizontal="right" vertical="center"/>
      <protection locked="0"/>
    </xf>
    <xf numFmtId="173" fontId="13" fillId="2" borderId="0" xfId="44" applyNumberFormat="1" applyFont="1" applyFill="1" applyBorder="1">
      <protection locked="0"/>
    </xf>
    <xf numFmtId="165" fontId="12" fillId="2" borderId="0" xfId="0" applyNumberFormat="1" applyFont="1" applyFill="1" applyAlignment="1">
      <alignment horizontal="right" vertical="center"/>
    </xf>
    <xf numFmtId="173" fontId="0" fillId="0" borderId="0" xfId="76" applyNumberFormat="1" applyFont="1"/>
    <xf numFmtId="173" fontId="13" fillId="0" borderId="0" xfId="76" applyNumberFormat="1" applyFont="1"/>
    <xf numFmtId="49" fontId="12" fillId="2" borderId="0" xfId="47" applyNumberFormat="1" applyFont="1" applyFill="1" applyAlignment="1">
      <alignment vertical="center"/>
    </xf>
    <xf numFmtId="173" fontId="0" fillId="0" borderId="0" xfId="0" applyNumberFormat="1"/>
    <xf numFmtId="173" fontId="13" fillId="0" borderId="0" xfId="0" applyNumberFormat="1" applyFont="1"/>
    <xf numFmtId="0" fontId="11" fillId="0" borderId="1" xfId="73" applyFont="1" applyBorder="1" applyAlignment="1"/>
    <xf numFmtId="173" fontId="0" fillId="2" borderId="0" xfId="76" applyNumberFormat="1" applyFont="1" applyFill="1"/>
    <xf numFmtId="164" fontId="0" fillId="2" borderId="0" xfId="1" applyNumberFormat="1" applyFont="1" applyFill="1"/>
    <xf numFmtId="176" fontId="0" fillId="0" borderId="0" xfId="0" applyNumberFormat="1"/>
    <xf numFmtId="0" fontId="1" fillId="2" borderId="0" xfId="7" applyFill="1"/>
    <xf numFmtId="0" fontId="13" fillId="2" borderId="0" xfId="7" applyFont="1" applyFill="1"/>
    <xf numFmtId="0" fontId="12" fillId="2" borderId="0" xfId="7" applyFont="1" applyFill="1"/>
    <xf numFmtId="0" fontId="17" fillId="0" borderId="0" xfId="7" applyFont="1"/>
    <xf numFmtId="0" fontId="29" fillId="2" borderId="0" xfId="7" applyFont="1" applyFill="1"/>
    <xf numFmtId="0" fontId="12" fillId="2" borderId="0" xfId="7" applyFont="1" applyFill="1" applyAlignment="1">
      <alignment horizontal="left" vertical="center"/>
    </xf>
    <xf numFmtId="17" fontId="12" fillId="2" borderId="0" xfId="7" applyNumberFormat="1" applyFont="1" applyFill="1" applyAlignment="1">
      <alignment horizontal="left" vertical="center" wrapText="1"/>
    </xf>
    <xf numFmtId="49" fontId="12" fillId="2" borderId="0" xfId="7" applyNumberFormat="1" applyFont="1" applyFill="1" applyAlignment="1">
      <alignment vertical="center"/>
    </xf>
    <xf numFmtId="0" fontId="13" fillId="0" borderId="0" xfId="7" applyFont="1"/>
    <xf numFmtId="166" fontId="13" fillId="0" borderId="0" xfId="7" applyNumberFormat="1" applyFont="1"/>
    <xf numFmtId="0" fontId="12" fillId="0" borderId="0" xfId="7" applyFont="1"/>
    <xf numFmtId="164" fontId="13" fillId="2" borderId="0" xfId="74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10" fontId="13" fillId="0" borderId="0" xfId="7" applyNumberFormat="1" applyFont="1"/>
    <xf numFmtId="164" fontId="13" fillId="0" borderId="0" xfId="7" applyNumberFormat="1" applyFont="1"/>
    <xf numFmtId="169" fontId="13" fillId="0" borderId="0" xfId="7" applyNumberFormat="1" applyFont="1"/>
    <xf numFmtId="164" fontId="13" fillId="2" borderId="0" xfId="7" applyNumberFormat="1" applyFont="1" applyFill="1"/>
    <xf numFmtId="0" fontId="5" fillId="0" borderId="0" xfId="10"/>
    <xf numFmtId="0" fontId="0" fillId="0" borderId="0" xfId="7" applyFont="1"/>
    <xf numFmtId="0" fontId="17" fillId="2" borderId="0" xfId="7" applyFont="1" applyFill="1"/>
    <xf numFmtId="0" fontId="12" fillId="2" borderId="0" xfId="7" applyFont="1" applyFill="1" applyAlignment="1"/>
    <xf numFmtId="173" fontId="0" fillId="2" borderId="0" xfId="75" applyNumberFormat="1" applyFont="1" applyFill="1"/>
    <xf numFmtId="0" fontId="13" fillId="2" borderId="0" xfId="7" applyFont="1" applyFill="1" applyAlignment="1">
      <alignment horizontal="center"/>
    </xf>
    <xf numFmtId="173" fontId="1" fillId="2" borderId="0" xfId="7" applyNumberFormat="1" applyFill="1"/>
    <xf numFmtId="178" fontId="1" fillId="2" borderId="0" xfId="76" applyNumberFormat="1" applyFill="1"/>
    <xf numFmtId="176" fontId="1" fillId="2" borderId="0" xfId="7" applyNumberFormat="1" applyFill="1"/>
    <xf numFmtId="9" fontId="1" fillId="2" borderId="0" xfId="1" applyFill="1"/>
    <xf numFmtId="166" fontId="1" fillId="2" borderId="0" xfId="7" applyNumberFormat="1" applyFill="1"/>
    <xf numFmtId="9" fontId="0" fillId="2" borderId="0" xfId="74" applyFont="1" applyFill="1"/>
    <xf numFmtId="164" fontId="1" fillId="2" borderId="0" xfId="7" applyNumberFormat="1" applyFill="1"/>
    <xf numFmtId="164" fontId="0" fillId="2" borderId="0" xfId="7" applyNumberFormat="1" applyFont="1" applyFill="1"/>
    <xf numFmtId="0" fontId="16" fillId="2" borderId="0" xfId="7" applyFont="1" applyFill="1"/>
    <xf numFmtId="0" fontId="15" fillId="2" borderId="0" xfId="7" applyFont="1" applyFill="1"/>
    <xf numFmtId="0" fontId="11" fillId="0" borderId="1" xfId="52" applyFont="1" applyBorder="1" applyAlignment="1">
      <alignment horizontal="left"/>
    </xf>
    <xf numFmtId="179" fontId="13" fillId="2" borderId="0" xfId="7" applyNumberFormat="1" applyFont="1" applyFill="1"/>
    <xf numFmtId="0" fontId="16" fillId="0" borderId="0" xfId="10" applyFont="1"/>
    <xf numFmtId="0" fontId="15" fillId="0" borderId="0" xfId="10" applyFont="1"/>
    <xf numFmtId="0" fontId="13" fillId="0" borderId="0" xfId="10" applyFont="1"/>
    <xf numFmtId="0" fontId="30" fillId="0" borderId="0" xfId="7" applyFont="1"/>
    <xf numFmtId="0" fontId="13" fillId="2" borderId="0" xfId="10" applyFont="1" applyFill="1"/>
    <xf numFmtId="9" fontId="13" fillId="2" borderId="0" xfId="1" applyFont="1" applyFill="1" applyBorder="1" applyAlignment="1">
      <alignment horizontal="right"/>
    </xf>
    <xf numFmtId="180" fontId="13" fillId="2" borderId="0" xfId="7" applyNumberFormat="1" applyFont="1" applyFill="1"/>
    <xf numFmtId="0" fontId="5" fillId="2" borderId="0" xfId="10" applyFill="1"/>
    <xf numFmtId="0" fontId="5" fillId="2" borderId="0" xfId="10" applyFill="1" applyAlignment="1">
      <alignment horizontal="center" vertical="center" wrapText="1"/>
    </xf>
    <xf numFmtId="0" fontId="0" fillId="2" borderId="0" xfId="0" applyFill="1" applyBorder="1"/>
    <xf numFmtId="0" fontId="13" fillId="0" borderId="0" xfId="0" applyFont="1" applyBorder="1"/>
    <xf numFmtId="1" fontId="13" fillId="2" borderId="0" xfId="1" applyNumberFormat="1" applyFont="1" applyFill="1" applyAlignment="1">
      <alignment horizontal="right"/>
    </xf>
    <xf numFmtId="166" fontId="13" fillId="2" borderId="0" xfId="1" applyNumberFormat="1" applyFont="1" applyFill="1" applyAlignment="1">
      <alignment horizontal="right"/>
    </xf>
    <xf numFmtId="169" fontId="13" fillId="2" borderId="0" xfId="1" applyNumberFormat="1" applyFont="1" applyFill="1" applyBorder="1"/>
    <xf numFmtId="166" fontId="13" fillId="2" borderId="0" xfId="0" applyNumberFormat="1" applyFont="1" applyFill="1" applyBorder="1"/>
    <xf numFmtId="1" fontId="13" fillId="2" borderId="0" xfId="0" applyNumberFormat="1" applyFont="1" applyFill="1" applyAlignment="1">
      <alignment horizontal="right"/>
    </xf>
    <xf numFmtId="166" fontId="13" fillId="0" borderId="0" xfId="0" applyNumberFormat="1" applyFont="1" applyAlignment="1">
      <alignment horizontal="right"/>
    </xf>
    <xf numFmtId="3" fontId="13" fillId="2" borderId="0" xfId="0" applyNumberFormat="1" applyFont="1" applyFill="1" applyBorder="1"/>
    <xf numFmtId="166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wrapText="1"/>
    </xf>
    <xf numFmtId="0" fontId="46" fillId="2" borderId="0" xfId="0" applyFont="1" applyFill="1" applyAlignment="1">
      <alignment horizontal="center" vertical="center"/>
    </xf>
    <xf numFmtId="43" fontId="46" fillId="2" borderId="0" xfId="76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0" xfId="1" applyNumberFormat="1" applyFont="1" applyFill="1" applyBorder="1"/>
    <xf numFmtId="173" fontId="12" fillId="2" borderId="0" xfId="9" applyNumberFormat="1" applyFont="1" applyFill="1" applyBorder="1" applyAlignment="1">
      <alignment horizontal="center" vertical="center"/>
    </xf>
    <xf numFmtId="172" fontId="12" fillId="2" borderId="0" xfId="9" applyNumberFormat="1" applyFont="1" applyFill="1" applyBorder="1" applyAlignment="1">
      <alignment horizontal="center" vertical="center"/>
    </xf>
    <xf numFmtId="173" fontId="12" fillId="2" borderId="0" xfId="9" applyNumberFormat="1" applyFont="1" applyFill="1" applyAlignment="1">
      <alignment horizontal="center" vertical="center"/>
    </xf>
    <xf numFmtId="172" fontId="12" fillId="2" borderId="0" xfId="9" applyNumberFormat="1" applyFont="1" applyFill="1" applyAlignment="1">
      <alignment horizontal="center" vertical="center"/>
    </xf>
    <xf numFmtId="174" fontId="0" fillId="2" borderId="0" xfId="0" applyNumberFormat="1" applyFill="1"/>
    <xf numFmtId="166" fontId="13" fillId="2" borderId="0" xfId="0" applyNumberFormat="1" applyFont="1" applyFill="1" applyAlignment="1">
      <alignment horizontal="center"/>
    </xf>
    <xf numFmtId="0" fontId="16" fillId="0" borderId="0" xfId="34" applyFont="1" applyFill="1"/>
    <xf numFmtId="0" fontId="13" fillId="0" borderId="0" xfId="24" applyFont="1" applyFill="1"/>
    <xf numFmtId="0" fontId="11" fillId="0" borderId="1" xfId="15" applyFont="1" applyFill="1" applyBorder="1" applyAlignment="1">
      <alignment horizontal="left"/>
    </xf>
    <xf numFmtId="0" fontId="16" fillId="0" borderId="0" xfId="34" applyFont="1"/>
    <xf numFmtId="0" fontId="13" fillId="0" borderId="0" xfId="24" applyFont="1"/>
    <xf numFmtId="0" fontId="13" fillId="0" borderId="0" xfId="24" applyFont="1" applyAlignment="1">
      <alignment wrapText="1"/>
    </xf>
    <xf numFmtId="0" fontId="30" fillId="0" borderId="0" xfId="24" applyFont="1"/>
    <xf numFmtId="0" fontId="12" fillId="0" borderId="0" xfId="24" applyFont="1"/>
    <xf numFmtId="0" fontId="47" fillId="0" borderId="0" xfId="24" applyFont="1"/>
    <xf numFmtId="166" fontId="13" fillId="0" borderId="0" xfId="24" applyNumberFormat="1" applyFont="1"/>
    <xf numFmtId="0" fontId="48" fillId="0" borderId="0" xfId="23" applyFont="1" applyFill="1"/>
    <xf numFmtId="49" fontId="49" fillId="0" borderId="0" xfId="23" applyNumberFormat="1" applyFont="1" applyFill="1" applyBorder="1" applyAlignment="1">
      <alignment horizontal="center" vertical="center"/>
    </xf>
    <xf numFmtId="0" fontId="50" fillId="0" borderId="0" xfId="23" applyFont="1" applyFill="1"/>
    <xf numFmtId="0" fontId="50" fillId="0" borderId="0" xfId="23" applyFont="1" applyFill="1" applyAlignment="1">
      <alignment horizontal="right"/>
    </xf>
    <xf numFmtId="166" fontId="50" fillId="0" borderId="0" xfId="23" applyNumberFormat="1" applyFont="1" applyFill="1"/>
    <xf numFmtId="0" fontId="48" fillId="0" borderId="0" xfId="23" applyFont="1" applyFill="1" applyAlignment="1">
      <alignment horizontal="center"/>
    </xf>
    <xf numFmtId="0" fontId="51" fillId="0" borderId="0" xfId="18" applyFont="1" applyAlignment="1">
      <alignment vertical="top" wrapText="1" shrinkToFit="1"/>
    </xf>
    <xf numFmtId="0" fontId="12" fillId="0" borderId="0" xfId="18" applyFont="1" applyAlignment="1">
      <alignment vertical="top" wrapText="1" shrinkToFit="1"/>
    </xf>
    <xf numFmtId="49" fontId="27" fillId="0" borderId="0" xfId="23" applyNumberFormat="1" applyFont="1" applyFill="1" applyBorder="1" applyAlignment="1">
      <alignment horizontal="center" vertical="center"/>
    </xf>
    <xf numFmtId="0" fontId="12" fillId="0" borderId="0" xfId="23" applyFont="1" applyFill="1" applyBorder="1"/>
    <xf numFmtId="0" fontId="12" fillId="0" borderId="0" xfId="23" applyFont="1" applyFill="1" applyBorder="1" applyAlignment="1">
      <alignment horizontal="left"/>
    </xf>
    <xf numFmtId="166" fontId="27" fillId="0" borderId="0" xfId="23" applyNumberFormat="1" applyFont="1" applyFill="1" applyBorder="1" applyAlignment="1">
      <alignment horizontal="center"/>
    </xf>
    <xf numFmtId="166" fontId="12" fillId="0" borderId="0" xfId="23" applyNumberFormat="1" applyFont="1" applyFill="1" applyBorder="1" applyAlignment="1">
      <alignment horizontal="center"/>
    </xf>
    <xf numFmtId="9" fontId="27" fillId="0" borderId="0" xfId="1" applyFont="1" applyFill="1" applyBorder="1" applyAlignment="1">
      <alignment horizontal="center"/>
    </xf>
    <xf numFmtId="179" fontId="48" fillId="0" borderId="0" xfId="23" applyNumberFormat="1" applyFont="1" applyFill="1"/>
    <xf numFmtId="0" fontId="52" fillId="0" borderId="0" xfId="23" applyFont="1" applyFill="1"/>
    <xf numFmtId="0" fontId="53" fillId="0" borderId="0" xfId="23" applyFont="1" applyFill="1" applyBorder="1"/>
    <xf numFmtId="165" fontId="54" fillId="0" borderId="0" xfId="23" applyNumberFormat="1" applyFont="1" applyFill="1" applyBorder="1" applyAlignment="1">
      <alignment horizontal="center" vertical="center"/>
    </xf>
    <xf numFmtId="0" fontId="48" fillId="0" borderId="0" xfId="23" applyFont="1" applyFill="1" applyBorder="1"/>
    <xf numFmtId="0" fontId="50" fillId="0" borderId="0" xfId="23" applyFont="1" applyFill="1" applyBorder="1"/>
    <xf numFmtId="165" fontId="55" fillId="0" borderId="0" xfId="23" applyNumberFormat="1" applyFont="1" applyFill="1" applyBorder="1" applyAlignment="1">
      <alignment horizontal="center" vertical="center"/>
    </xf>
    <xf numFmtId="0" fontId="56" fillId="0" borderId="0" xfId="23" applyFont="1" applyFill="1" applyBorder="1"/>
    <xf numFmtId="0" fontId="56" fillId="0" borderId="0" xfId="23" applyFont="1" applyFill="1" applyBorder="1" applyAlignment="1">
      <alignment horizontal="left"/>
    </xf>
    <xf numFmtId="0" fontId="56" fillId="0" borderId="0" xfId="23" applyFont="1" applyFill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2" fontId="48" fillId="0" borderId="0" xfId="23" applyNumberFormat="1" applyFont="1" applyFill="1"/>
    <xf numFmtId="2" fontId="48" fillId="0" borderId="0" xfId="23" applyNumberFormat="1" applyFont="1" applyFill="1" applyAlignment="1">
      <alignment horizontal="center"/>
    </xf>
    <xf numFmtId="2" fontId="50" fillId="0" borderId="0" xfId="23" applyNumberFormat="1" applyFont="1" applyFill="1" applyBorder="1"/>
    <xf numFmtId="1" fontId="30" fillId="0" borderId="0" xfId="0" applyNumberFormat="1" applyFont="1" applyFill="1" applyBorder="1" applyAlignment="1">
      <alignment horizontal="center" vertical="center" wrapText="1"/>
    </xf>
    <xf numFmtId="0" fontId="57" fillId="0" borderId="0" xfId="23" applyFont="1" applyFill="1" applyBorder="1" applyAlignment="1">
      <alignment horizontal="center"/>
    </xf>
    <xf numFmtId="0" fontId="48" fillId="0" borderId="0" xfId="23" applyFont="1" applyFill="1" applyBorder="1" applyAlignment="1">
      <alignment horizontal="center"/>
    </xf>
    <xf numFmtId="0" fontId="12" fillId="0" borderId="0" xfId="36" applyFont="1" applyAlignment="1">
      <alignment horizontal="center" vertical="center"/>
    </xf>
    <xf numFmtId="0" fontId="57" fillId="0" borderId="0" xfId="23" applyFont="1" applyFill="1" applyAlignment="1">
      <alignment horizontal="center"/>
    </xf>
    <xf numFmtId="0" fontId="53" fillId="0" borderId="0" xfId="23" applyFont="1" applyFill="1"/>
    <xf numFmtId="0" fontId="13" fillId="0" borderId="0" xfId="24" applyFont="1" applyAlignment="1">
      <alignment horizontal="left"/>
    </xf>
    <xf numFmtId="0" fontId="13" fillId="0" borderId="0" xfId="35" applyFont="1" applyAlignment="1">
      <alignment horizontal="left"/>
    </xf>
    <xf numFmtId="1" fontId="13" fillId="0" borderId="0" xfId="24" applyNumberFormat="1" applyFont="1" applyFill="1"/>
    <xf numFmtId="0" fontId="49" fillId="0" borderId="0" xfId="37" applyFont="1"/>
    <xf numFmtId="0" fontId="27" fillId="0" borderId="0" xfId="37" applyFont="1"/>
    <xf numFmtId="1" fontId="49" fillId="0" borderId="0" xfId="37" applyNumberFormat="1" applyFont="1" applyFill="1"/>
    <xf numFmtId="0" fontId="49" fillId="0" borderId="0" xfId="37" applyFont="1" applyFill="1"/>
    <xf numFmtId="0" fontId="49" fillId="0" borderId="0" xfId="37" applyFont="1" applyFill="1" applyBorder="1"/>
    <xf numFmtId="0" fontId="58" fillId="0" borderId="0" xfId="37" applyFont="1"/>
    <xf numFmtId="0" fontId="59" fillId="0" borderId="0" xfId="37" applyFont="1" applyBorder="1"/>
    <xf numFmtId="1" fontId="12" fillId="0" borderId="0" xfId="31" applyNumberFormat="1" applyFont="1" applyBorder="1" applyAlignment="1">
      <alignment horizontal="center"/>
    </xf>
    <xf numFmtId="0" fontId="58" fillId="0" borderId="0" xfId="37" applyFont="1" applyFill="1"/>
    <xf numFmtId="0" fontId="58" fillId="0" borderId="0" xfId="37" applyFont="1" applyFill="1" applyBorder="1"/>
    <xf numFmtId="0" fontId="60" fillId="0" borderId="0" xfId="37" applyFont="1"/>
    <xf numFmtId="0" fontId="32" fillId="0" borderId="0" xfId="37" applyFont="1"/>
    <xf numFmtId="0" fontId="12" fillId="0" borderId="0" xfId="37" applyFont="1" applyBorder="1" applyAlignment="1">
      <alignment horizontal="center"/>
    </xf>
    <xf numFmtId="49" fontId="27" fillId="0" borderId="0" xfId="37" applyNumberFormat="1" applyFont="1" applyFill="1" applyBorder="1" applyAlignment="1">
      <alignment horizontal="center" vertical="center"/>
    </xf>
    <xf numFmtId="0" fontId="60" fillId="0" borderId="0" xfId="37" applyFont="1" applyFill="1" applyAlignment="1"/>
    <xf numFmtId="0" fontId="60" fillId="0" borderId="0" xfId="37" applyFont="1" applyFill="1" applyBorder="1" applyAlignment="1"/>
    <xf numFmtId="0" fontId="35" fillId="0" borderId="0" xfId="37" applyFont="1" applyFill="1" applyBorder="1" applyAlignment="1">
      <alignment horizontal="center"/>
    </xf>
    <xf numFmtId="0" fontId="60" fillId="0" borderId="0" xfId="37" applyFont="1" applyFill="1" applyBorder="1"/>
    <xf numFmtId="0" fontId="12" fillId="0" borderId="0" xfId="37" applyFont="1" applyBorder="1" applyAlignment="1">
      <alignment horizontal="left"/>
    </xf>
    <xf numFmtId="168" fontId="12" fillId="0" borderId="0" xfId="31" applyNumberFormat="1" applyFont="1" applyBorder="1" applyAlignment="1">
      <alignment horizontal="center"/>
    </xf>
    <xf numFmtId="2" fontId="12" fillId="0" borderId="0" xfId="31" applyNumberFormat="1" applyFont="1" applyBorder="1" applyAlignment="1">
      <alignment horizontal="center"/>
    </xf>
    <xf numFmtId="0" fontId="20" fillId="0" borderId="0" xfId="37"/>
    <xf numFmtId="9" fontId="27" fillId="0" borderId="0" xfId="1" applyFont="1" applyFill="1" applyAlignment="1">
      <alignment horizontal="center"/>
    </xf>
    <xf numFmtId="9" fontId="27" fillId="0" borderId="0" xfId="1" applyFont="1" applyAlignment="1">
      <alignment horizontal="center"/>
    </xf>
    <xf numFmtId="9" fontId="27" fillId="0" borderId="0" xfId="1" applyNumberFormat="1" applyFont="1" applyAlignment="1">
      <alignment horizontal="center"/>
    </xf>
    <xf numFmtId="0" fontId="20" fillId="0" borderId="0" xfId="37" applyFill="1"/>
    <xf numFmtId="0" fontId="20" fillId="0" borderId="0" xfId="37" applyFill="1" applyBorder="1"/>
    <xf numFmtId="168" fontId="20" fillId="0" borderId="0" xfId="37" applyNumberFormat="1"/>
    <xf numFmtId="1" fontId="20" fillId="0" borderId="0" xfId="37" applyNumberFormat="1"/>
    <xf numFmtId="168" fontId="20" fillId="0" borderId="0" xfId="37" applyNumberFormat="1" applyFill="1"/>
    <xf numFmtId="9" fontId="20" fillId="0" borderId="0" xfId="1" applyFont="1" applyFill="1"/>
    <xf numFmtId="9" fontId="0" fillId="0" borderId="0" xfId="64" applyFont="1"/>
    <xf numFmtId="16" fontId="12" fillId="0" borderId="0" xfId="37" applyNumberFormat="1" applyFont="1" applyBorder="1" applyAlignment="1">
      <alignment horizontal="center"/>
    </xf>
    <xf numFmtId="1" fontId="27" fillId="0" borderId="0" xfId="31" applyNumberFormat="1" applyFont="1" applyFill="1" applyBorder="1" applyAlignment="1">
      <alignment horizontal="center"/>
    </xf>
    <xf numFmtId="1" fontId="27" fillId="0" borderId="0" xfId="31" applyNumberFormat="1" applyFont="1" applyBorder="1" applyAlignment="1">
      <alignment horizontal="center"/>
    </xf>
    <xf numFmtId="1" fontId="20" fillId="0" borderId="0" xfId="37" applyNumberFormat="1" applyFill="1"/>
    <xf numFmtId="0" fontId="13" fillId="0" borderId="0" xfId="24" applyFont="1" applyFill="1" applyAlignment="1">
      <alignment wrapText="1"/>
    </xf>
    <xf numFmtId="0" fontId="13" fillId="0" borderId="0" xfId="24" applyFont="1" applyFill="1" applyAlignment="1">
      <alignment horizontal="left"/>
    </xf>
    <xf numFmtId="0" fontId="13" fillId="0" borderId="0" xfId="35" applyFont="1" applyFill="1" applyAlignment="1">
      <alignment horizontal="left"/>
    </xf>
    <xf numFmtId="0" fontId="12" fillId="0" borderId="0" xfId="16" applyFont="1" applyFill="1"/>
    <xf numFmtId="9" fontId="27" fillId="0" borderId="0" xfId="31" applyFont="1" applyFill="1" applyBorder="1" applyAlignment="1">
      <alignment horizontal="center"/>
    </xf>
    <xf numFmtId="0" fontId="62" fillId="0" borderId="0" xfId="39" applyFont="1" applyFill="1" applyBorder="1"/>
    <xf numFmtId="0" fontId="27" fillId="0" borderId="0" xfId="39" applyFont="1" applyFill="1" applyBorder="1" applyAlignment="1">
      <alignment horizontal="left"/>
    </xf>
    <xf numFmtId="49" fontId="62" fillId="0" borderId="0" xfId="39" applyNumberFormat="1" applyFont="1" applyFill="1" applyBorder="1"/>
    <xf numFmtId="49" fontId="27" fillId="0" borderId="0" xfId="39" applyNumberFormat="1" applyFont="1" applyFill="1" applyBorder="1" applyAlignment="1">
      <alignment horizontal="left"/>
    </xf>
    <xf numFmtId="0" fontId="12" fillId="0" borderId="0" xfId="39" applyFont="1" applyFill="1" applyBorder="1" applyAlignment="1">
      <alignment horizontal="left" vertical="top"/>
    </xf>
    <xf numFmtId="164" fontId="12" fillId="0" borderId="0" xfId="31" applyNumberFormat="1" applyFont="1" applyFill="1" applyBorder="1" applyAlignment="1">
      <alignment horizontal="center"/>
    </xf>
    <xf numFmtId="0" fontId="12" fillId="0" borderId="0" xfId="39" applyFont="1" applyFill="1" applyBorder="1" applyAlignment="1">
      <alignment horizontal="left" vertical="top" wrapText="1"/>
    </xf>
    <xf numFmtId="164" fontId="12" fillId="0" borderId="0" xfId="1" applyNumberFormat="1" applyFont="1" applyFill="1" applyBorder="1" applyAlignment="1">
      <alignment horizontal="center"/>
    </xf>
    <xf numFmtId="0" fontId="27" fillId="0" borderId="0" xfId="39" applyFont="1" applyFill="1" applyBorder="1" applyAlignment="1">
      <alignment horizontal="center"/>
    </xf>
    <xf numFmtId="1" fontId="27" fillId="0" borderId="0" xfId="23" applyNumberFormat="1" applyFont="1" applyFill="1" applyBorder="1" applyAlignment="1">
      <alignment horizontal="center" vertical="center"/>
    </xf>
    <xf numFmtId="49" fontId="27" fillId="0" borderId="0" xfId="36" applyNumberFormat="1" applyFont="1"/>
    <xf numFmtId="164" fontId="62" fillId="0" borderId="0" xfId="39" applyNumberFormat="1" applyFont="1" applyFill="1" applyBorder="1"/>
    <xf numFmtId="0" fontId="27" fillId="0" borderId="0" xfId="37" applyFont="1" applyBorder="1" applyAlignment="1"/>
    <xf numFmtId="0" fontId="60" fillId="0" borderId="0" xfId="37" applyFont="1" applyAlignment="1"/>
    <xf numFmtId="0" fontId="35" fillId="0" borderId="0" xfId="37" applyFont="1" applyAlignment="1"/>
    <xf numFmtId="49" fontId="55" fillId="0" borderId="0" xfId="23" applyNumberFormat="1" applyFont="1" applyFill="1" applyAlignment="1">
      <alignment horizontal="center"/>
    </xf>
    <xf numFmtId="49" fontId="12" fillId="0" borderId="0" xfId="37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/>
    </xf>
    <xf numFmtId="0" fontId="63" fillId="0" borderId="0" xfId="37" applyFont="1"/>
    <xf numFmtId="0" fontId="32" fillId="0" borderId="0" xfId="37" applyFont="1" applyFill="1"/>
    <xf numFmtId="166" fontId="27" fillId="0" borderId="0" xfId="37" applyNumberFormat="1" applyFont="1" applyFill="1" applyAlignment="1">
      <alignment horizontal="center"/>
    </xf>
    <xf numFmtId="166" fontId="12" fillId="0" borderId="0" xfId="37" applyNumberFormat="1" applyFont="1" applyFill="1" applyAlignment="1">
      <alignment horizontal="center"/>
    </xf>
    <xf numFmtId="0" fontId="27" fillId="0" borderId="0" xfId="37" applyFont="1" applyAlignment="1"/>
    <xf numFmtId="0" fontId="64" fillId="0" borderId="0" xfId="37" applyFont="1"/>
    <xf numFmtId="0" fontId="16" fillId="0" borderId="0" xfId="22" applyFont="1" applyFill="1" applyBorder="1"/>
    <xf numFmtId="0" fontId="13" fillId="0" borderId="0" xfId="24" applyFont="1" applyFill="1" applyBorder="1"/>
    <xf numFmtId="0" fontId="11" fillId="0" borderId="0" xfId="15" applyFont="1" applyFill="1" applyBorder="1" applyAlignment="1">
      <alignment horizontal="left"/>
    </xf>
    <xf numFmtId="0" fontId="13" fillId="0" borderId="0" xfId="24" applyFont="1" applyFill="1" applyBorder="1" applyAlignment="1">
      <alignment horizontal="center"/>
    </xf>
    <xf numFmtId="0" fontId="9" fillId="0" borderId="0" xfId="25" applyFont="1" applyBorder="1" applyAlignment="1"/>
    <xf numFmtId="0" fontId="13" fillId="0" borderId="0" xfId="24" applyFont="1" applyFill="1" applyBorder="1" applyAlignment="1">
      <alignment wrapText="1"/>
    </xf>
    <xf numFmtId="0" fontId="13" fillId="0" borderId="0" xfId="24" applyFont="1" applyFill="1" applyBorder="1" applyAlignment="1">
      <alignment horizontal="left"/>
    </xf>
    <xf numFmtId="0" fontId="12" fillId="2" borderId="0" xfId="14" applyFont="1" applyFill="1" applyBorder="1"/>
    <xf numFmtId="0" fontId="13" fillId="0" borderId="0" xfId="24" applyFont="1" applyBorder="1"/>
    <xf numFmtId="0" fontId="13" fillId="0" borderId="0" xfId="24" applyFont="1" applyBorder="1" applyAlignment="1">
      <alignment wrapText="1"/>
    </xf>
    <xf numFmtId="0" fontId="13" fillId="0" borderId="0" xfId="26" applyFont="1" applyBorder="1" applyAlignment="1">
      <alignment horizontal="left"/>
    </xf>
    <xf numFmtId="0" fontId="13" fillId="0" borderId="0" xfId="24" applyFont="1" applyBorder="1" applyAlignment="1">
      <alignment horizontal="center"/>
    </xf>
    <xf numFmtId="0" fontId="13" fillId="0" borderId="0" xfId="24" applyFont="1" applyBorder="1" applyAlignment="1">
      <alignment horizontal="left"/>
    </xf>
    <xf numFmtId="0" fontId="12" fillId="2" borderId="0" xfId="16" applyFont="1" applyFill="1" applyBorder="1"/>
    <xf numFmtId="0" fontId="65" fillId="0" borderId="0" xfId="24" applyFont="1" applyBorder="1" applyAlignment="1">
      <alignment horizontal="left"/>
    </xf>
    <xf numFmtId="165" fontId="13" fillId="0" borderId="0" xfId="24" applyNumberFormat="1" applyFont="1" applyBorder="1" applyAlignment="1">
      <alignment horizontal="center"/>
    </xf>
    <xf numFmtId="9" fontId="13" fillId="0" borderId="0" xfId="1" applyFont="1" applyBorder="1"/>
    <xf numFmtId="49" fontId="66" fillId="0" borderId="0" xfId="39" applyNumberFormat="1" applyFont="1" applyFill="1" applyBorder="1" applyAlignment="1" applyProtection="1">
      <alignment horizontal="center" vertical="center"/>
    </xf>
    <xf numFmtId="49" fontId="66" fillId="0" borderId="0" xfId="39" applyNumberFormat="1" applyFont="1" applyFill="1" applyBorder="1" applyAlignment="1" applyProtection="1">
      <alignment horizontal="left" vertical="center"/>
    </xf>
    <xf numFmtId="165" fontId="66" fillId="0" borderId="0" xfId="39" applyNumberFormat="1" applyFont="1" applyFill="1" applyBorder="1" applyAlignment="1" applyProtection="1">
      <alignment horizontal="center" vertical="center"/>
    </xf>
    <xf numFmtId="165" fontId="66" fillId="0" borderId="0" xfId="23" applyNumberFormat="1" applyFont="1" applyFill="1" applyBorder="1" applyAlignment="1" applyProtection="1">
      <alignment horizontal="center" vertical="center" wrapText="1"/>
    </xf>
    <xf numFmtId="0" fontId="20" fillId="0" borderId="0" xfId="39" applyFill="1" applyBorder="1"/>
    <xf numFmtId="165" fontId="20" fillId="0" borderId="0" xfId="39" applyNumberFormat="1" applyFill="1" applyBorder="1" applyAlignment="1">
      <alignment horizontal="center"/>
    </xf>
    <xf numFmtId="165" fontId="20" fillId="0" borderId="0" xfId="39" applyNumberFormat="1" applyFill="1" applyBorder="1"/>
    <xf numFmtId="9" fontId="20" fillId="0" borderId="0" xfId="1" applyFont="1" applyFill="1" applyBorder="1"/>
    <xf numFmtId="0" fontId="67" fillId="0" borderId="0" xfId="39" applyFont="1" applyFill="1" applyBorder="1"/>
    <xf numFmtId="0" fontId="27" fillId="0" borderId="0" xfId="39" applyFont="1" applyFill="1" applyBorder="1"/>
    <xf numFmtId="175" fontId="27" fillId="0" borderId="0" xfId="39" applyNumberFormat="1" applyFont="1" applyFill="1" applyBorder="1"/>
    <xf numFmtId="165" fontId="12" fillId="0" borderId="0" xfId="39" applyNumberFormat="1" applyFont="1" applyFill="1" applyBorder="1" applyAlignment="1">
      <alignment horizontal="center"/>
    </xf>
    <xf numFmtId="165" fontId="20" fillId="0" borderId="0" xfId="39" applyNumberFormat="1" applyFill="1" applyAlignment="1">
      <alignment horizontal="center"/>
    </xf>
    <xf numFmtId="49" fontId="68" fillId="0" borderId="0" xfId="39" applyNumberFormat="1" applyFont="1" applyFill="1" applyBorder="1" applyAlignment="1" applyProtection="1">
      <alignment horizontal="left" vertical="center"/>
    </xf>
    <xf numFmtId="165" fontId="68" fillId="0" borderId="0" xfId="39" applyNumberFormat="1" applyFont="1" applyFill="1" applyBorder="1" applyAlignment="1" applyProtection="1">
      <alignment horizontal="center" vertical="center"/>
    </xf>
    <xf numFmtId="0" fontId="12" fillId="0" borderId="0" xfId="39" applyFont="1" applyFill="1" applyBorder="1"/>
    <xf numFmtId="0" fontId="68" fillId="0" borderId="0" xfId="39" applyNumberFormat="1" applyFont="1" applyFill="1" applyBorder="1" applyAlignment="1" applyProtection="1">
      <alignment horizontal="center" vertical="center"/>
    </xf>
    <xf numFmtId="165" fontId="20" fillId="0" borderId="0" xfId="39" applyNumberFormat="1" applyFill="1" applyBorder="1" applyAlignment="1"/>
    <xf numFmtId="9" fontId="20" fillId="0" borderId="0" xfId="1" applyFont="1" applyFill="1" applyAlignment="1">
      <alignment horizontal="center"/>
    </xf>
    <xf numFmtId="9" fontId="12" fillId="0" borderId="0" xfId="31" applyFont="1" applyFill="1" applyBorder="1" applyAlignment="1">
      <alignment horizontal="center"/>
    </xf>
    <xf numFmtId="9" fontId="20" fillId="0" borderId="0" xfId="39" applyNumberFormat="1" applyFill="1" applyAlignment="1">
      <alignment horizontal="center"/>
    </xf>
    <xf numFmtId="0" fontId="20" fillId="0" borderId="0" xfId="39" applyFill="1" applyBorder="1" applyAlignment="1">
      <alignment horizontal="center"/>
    </xf>
    <xf numFmtId="9" fontId="20" fillId="0" borderId="0" xfId="1" applyFont="1" applyFill="1" applyBorder="1" applyAlignment="1">
      <alignment horizontal="center"/>
    </xf>
    <xf numFmtId="0" fontId="20" fillId="0" borderId="0" xfId="39" applyFill="1" applyBorder="1" applyAlignment="1"/>
    <xf numFmtId="0" fontId="27" fillId="0" borderId="0" xfId="39" applyFont="1" applyBorder="1"/>
    <xf numFmtId="0" fontId="20" fillId="0" borderId="0" xfId="39" applyBorder="1" applyAlignment="1">
      <alignment horizontal="center"/>
    </xf>
    <xf numFmtId="0" fontId="20" fillId="0" borderId="0" xfId="39" applyBorder="1"/>
    <xf numFmtId="165" fontId="20" fillId="0" borderId="0" xfId="39" applyNumberFormat="1" applyBorder="1"/>
    <xf numFmtId="165" fontId="27" fillId="0" borderId="0" xfId="39" applyNumberFormat="1" applyFont="1" applyFill="1" applyBorder="1" applyAlignment="1">
      <alignment horizontal="center"/>
    </xf>
    <xf numFmtId="165" fontId="20" fillId="0" borderId="0" xfId="39" applyNumberFormat="1" applyBorder="1" applyAlignment="1">
      <alignment horizontal="center"/>
    </xf>
    <xf numFmtId="0" fontId="12" fillId="0" borderId="0" xfId="39" applyFont="1" applyBorder="1" applyAlignment="1">
      <alignment horizontal="center"/>
    </xf>
    <xf numFmtId="0" fontId="12" fillId="0" borderId="0" xfId="39" applyFont="1" applyFill="1" applyBorder="1" applyAlignment="1">
      <alignment horizontal="center"/>
    </xf>
    <xf numFmtId="0" fontId="69" fillId="0" borderId="0" xfId="39" applyFont="1" applyFill="1" applyBorder="1" applyAlignment="1">
      <alignment horizontal="center"/>
    </xf>
    <xf numFmtId="0" fontId="69" fillId="0" borderId="0" xfId="39" applyFont="1" applyFill="1" applyBorder="1" applyAlignment="1"/>
    <xf numFmtId="0" fontId="12" fillId="0" borderId="0" xfId="14" applyFont="1" applyFill="1" applyBorder="1"/>
    <xf numFmtId="0" fontId="9" fillId="0" borderId="0" xfId="22" applyFont="1" applyFill="1" applyBorder="1"/>
    <xf numFmtId="0" fontId="70" fillId="0" borderId="0" xfId="77" applyFont="1" applyFill="1" applyBorder="1" applyAlignment="1">
      <alignment horizontal="left"/>
    </xf>
    <xf numFmtId="0" fontId="12" fillId="0" borderId="0" xfId="24" applyFont="1" applyFill="1" applyBorder="1"/>
    <xf numFmtId="0" fontId="40" fillId="0" borderId="0" xfId="24" applyFont="1" applyFill="1" applyBorder="1"/>
    <xf numFmtId="0" fontId="12" fillId="0" borderId="0" xfId="24" applyFont="1" applyFill="1" applyBorder="1" applyAlignment="1">
      <alignment horizontal="left"/>
    </xf>
    <xf numFmtId="0" fontId="12" fillId="0" borderId="0" xfId="24" applyFont="1" applyBorder="1"/>
    <xf numFmtId="0" fontId="12" fillId="0" borderId="0" xfId="26" applyFont="1" applyBorder="1" applyAlignment="1">
      <alignment horizontal="left"/>
    </xf>
    <xf numFmtId="0" fontId="12" fillId="0" borderId="0" xfId="24" applyFont="1" applyBorder="1" applyAlignment="1">
      <alignment horizontal="left"/>
    </xf>
    <xf numFmtId="0" fontId="71" fillId="0" borderId="0" xfId="28" applyFont="1" applyFill="1"/>
    <xf numFmtId="0" fontId="47" fillId="0" borderId="0" xfId="28" applyFont="1" applyFill="1"/>
    <xf numFmtId="0" fontId="12" fillId="0" borderId="0" xfId="27" applyFont="1" applyFill="1" applyBorder="1" applyAlignment="1">
      <alignment horizontal="center" vertical="center" wrapText="1"/>
    </xf>
    <xf numFmtId="0" fontId="40" fillId="0" borderId="0" xfId="28" applyFont="1" applyFill="1"/>
    <xf numFmtId="0" fontId="12" fillId="0" borderId="0" xfId="28" applyFont="1" applyFill="1" applyBorder="1" applyAlignment="1">
      <alignment horizontal="left" wrapText="1"/>
    </xf>
    <xf numFmtId="1" fontId="12" fillId="0" borderId="0" xfId="28" applyNumberFormat="1" applyFont="1" applyFill="1" applyBorder="1" applyAlignment="1">
      <alignment horizontal="center"/>
    </xf>
    <xf numFmtId="1" fontId="12" fillId="0" borderId="0" xfId="30" applyNumberFormat="1" applyFont="1" applyFill="1" applyBorder="1" applyAlignment="1">
      <alignment horizontal="center"/>
    </xf>
    <xf numFmtId="0" fontId="71" fillId="0" borderId="0" xfId="28" applyFont="1" applyFill="1" applyAlignment="1">
      <alignment horizontal="center"/>
    </xf>
    <xf numFmtId="1" fontId="71" fillId="0" borderId="0" xfId="28" applyNumberFormat="1" applyFont="1" applyFill="1" applyAlignment="1">
      <alignment horizontal="center"/>
    </xf>
    <xf numFmtId="0" fontId="11" fillId="0" borderId="1" xfId="12" applyFont="1" applyBorder="1" applyAlignment="1">
      <alignment horizontal="left"/>
    </xf>
    <xf numFmtId="0" fontId="11" fillId="0" borderId="0" xfId="12" applyFont="1" applyBorder="1" applyAlignment="1">
      <alignment horizontal="left"/>
    </xf>
    <xf numFmtId="0" fontId="3" fillId="2" borderId="0" xfId="51" applyFill="1" applyAlignment="1">
      <alignment horizontal="center" wrapText="1"/>
    </xf>
    <xf numFmtId="0" fontId="12" fillId="2" borderId="0" xfId="51" applyFont="1" applyFill="1" applyAlignment="1">
      <alignment horizontal="center"/>
    </xf>
    <xf numFmtId="0" fontId="33" fillId="0" borderId="0" xfId="0" applyFont="1" applyAlignment="1">
      <alignment horizontal="center" wrapText="1"/>
    </xf>
    <xf numFmtId="0" fontId="11" fillId="0" borderId="1" xfId="73" applyFont="1" applyBorder="1" applyAlignment="1">
      <alignment horizontal="center"/>
    </xf>
    <xf numFmtId="0" fontId="11" fillId="0" borderId="0" xfId="73" applyFont="1" applyBorder="1" applyAlignment="1">
      <alignment horizontal="center"/>
    </xf>
    <xf numFmtId="0" fontId="11" fillId="0" borderId="1" xfId="73" applyFont="1" applyBorder="1" applyAlignment="1">
      <alignment horizontal="left"/>
    </xf>
    <xf numFmtId="0" fontId="11" fillId="0" borderId="0" xfId="73" applyFont="1" applyBorder="1" applyAlignment="1">
      <alignment horizontal="left"/>
    </xf>
    <xf numFmtId="2" fontId="50" fillId="0" borderId="0" xfId="23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9" fillId="0" borderId="0" xfId="38" applyFont="1" applyFill="1" applyAlignment="1">
      <alignment wrapText="1"/>
    </xf>
    <xf numFmtId="0" fontId="61" fillId="0" borderId="0" xfId="38" applyFont="1" applyFill="1" applyAlignment="1">
      <alignment wrapText="1"/>
    </xf>
    <xf numFmtId="0" fontId="27" fillId="0" borderId="0" xfId="39" applyFont="1" applyFill="1" applyBorder="1" applyAlignment="1">
      <alignment horizontal="center"/>
    </xf>
    <xf numFmtId="0" fontId="12" fillId="0" borderId="0" xfId="39" applyFont="1" applyBorder="1" applyAlignment="1">
      <alignment horizontal="center"/>
    </xf>
    <xf numFmtId="0" fontId="11" fillId="0" borderId="1" xfId="15" applyFont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2" fillId="0" borderId="0" xfId="39" applyFont="1" applyFill="1" applyBorder="1" applyAlignment="1">
      <alignment horizontal="center"/>
    </xf>
    <xf numFmtId="0" fontId="12" fillId="0" borderId="0" xfId="2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78">
    <cellStyle name="Comma 2" xfId="75"/>
    <cellStyle name="Hyperlink 2" xfId="54"/>
    <cellStyle name="Normal 2" xfId="7"/>
    <cellStyle name="Normal 2 2 3" xfId="68"/>
    <cellStyle name="Normal 2 3" xfId="24"/>
    <cellStyle name="Normal 20 2" xfId="71"/>
    <cellStyle name="Normal 3 3 2" xfId="21"/>
    <cellStyle name="Normal 6 2" xfId="36"/>
    <cellStyle name="Normal_aktuális_témák_cds" xfId="14"/>
    <cellStyle name="Normal_aktuális_témák_lakasar" xfId="16"/>
    <cellStyle name="normální_Bilancování 2005Q4 - final" xfId="13"/>
    <cellStyle name="Per cent 2" xfId="74"/>
    <cellStyle name="Percent 2" xfId="8"/>
    <cellStyle name="Відсотковий" xfId="1" builtinId="5"/>
    <cellStyle name="Відсотковий 2" xfId="3"/>
    <cellStyle name="Відсотковий 2 2" xfId="53"/>
    <cellStyle name="Відсотковий 2 2 2" xfId="31"/>
    <cellStyle name="Відсотковий 2 2 2 2" xfId="30"/>
    <cellStyle name="Відсотковий 2 3" xfId="57"/>
    <cellStyle name="Відсотковий 3" xfId="5"/>
    <cellStyle name="Відсотковий 3 2" xfId="11"/>
    <cellStyle name="Відсотковий 3 3" xfId="64"/>
    <cellStyle name="Відсотковий 4" xfId="42"/>
    <cellStyle name="Відсотковий 6" xfId="70"/>
    <cellStyle name="Гиперссылка 2" xfId="77"/>
    <cellStyle name="Гіперпосилання" xfId="12" builtinId="8"/>
    <cellStyle name="Гіперпосилання 2" xfId="15"/>
    <cellStyle name="Гіперпосилання 2 2" xfId="17"/>
    <cellStyle name="Гіперпосилання 2 2 2" xfId="50"/>
    <cellStyle name="Гіперпосилання 2 2 2 2" xfId="72"/>
    <cellStyle name="Гіперпосилання 2 2 2 3" xfId="73"/>
    <cellStyle name="Гіперпосилання 3" xfId="52"/>
    <cellStyle name="Звичайний" xfId="0" builtinId="0"/>
    <cellStyle name="Звичайний 2" xfId="4"/>
    <cellStyle name="Звичайний 2 2" xfId="40"/>
    <cellStyle name="Звичайний 2 2 2" xfId="32"/>
    <cellStyle name="Звичайний 2 2 2 2" xfId="51"/>
    <cellStyle name="Звичайний 2 3" xfId="28"/>
    <cellStyle name="Звичайний 2 4" xfId="20"/>
    <cellStyle name="Звичайний 2 5" xfId="37"/>
    <cellStyle name="Звичайний 2 6" xfId="59"/>
    <cellStyle name="Звичайний 3" xfId="2"/>
    <cellStyle name="Звичайний 3 2" xfId="10"/>
    <cellStyle name="Звичайний 3 2 2" xfId="56"/>
    <cellStyle name="Звичайний 3 3" xfId="62"/>
    <cellStyle name="Звичайний 3 4" xfId="63"/>
    <cellStyle name="Звичайний 4" xfId="6"/>
    <cellStyle name="Звичайний 4 2" xfId="61"/>
    <cellStyle name="Звичайний 4 2 2" xfId="23"/>
    <cellStyle name="Звичайний 4 2 2 2" xfId="29"/>
    <cellStyle name="Звичайний 5" xfId="19"/>
    <cellStyle name="Звичайний 5 2" xfId="41"/>
    <cellStyle name="Звичайний 6" xfId="58"/>
    <cellStyle name="Звичайний 6 12 3 2" xfId="34"/>
    <cellStyle name="Звичайний 6 12 3 3" xfId="22"/>
    <cellStyle name="Звичайний 7" xfId="60"/>
    <cellStyle name="Звичайний 8 2" xfId="66"/>
    <cellStyle name="Обычный 10 2" xfId="35"/>
    <cellStyle name="Обычный 10 3" xfId="26"/>
    <cellStyle name="Обычный 2" xfId="55"/>
    <cellStyle name="Обычный 2 10 2" xfId="38"/>
    <cellStyle name="Обычный 2 10 3" xfId="25"/>
    <cellStyle name="Обычный 2 2 2" xfId="39"/>
    <cellStyle name="Обычный 2 2 3" xfId="65"/>
    <cellStyle name="Обычный 2 4" xfId="27"/>
    <cellStyle name="Обычный 3 2" xfId="33"/>
    <cellStyle name="Обычный 3 2 2" xfId="67"/>
    <cellStyle name="Обычный 4" xfId="43"/>
    <cellStyle name="Обычный 4 2" xfId="47"/>
    <cellStyle name="Обычный_КС2008_уточн" xfId="18"/>
    <cellStyle name="Процентный 2 2" xfId="69"/>
    <cellStyle name="Процентный 3" xfId="45"/>
    <cellStyle name="Финансовый 2" xfId="44"/>
    <cellStyle name="Фінансовий" xfId="76" builtinId="3"/>
    <cellStyle name="Фінансовий 2" xfId="9"/>
    <cellStyle name="Фінансовий 2 2" xfId="49"/>
    <cellStyle name="Фінансовий 3" xfId="48"/>
    <cellStyle name="Фінансовий 4" xfId="46"/>
  </cellStyles>
  <dxfs count="0"/>
  <tableStyles count="0" defaultTableStyle="TableStyleMedium2" defaultPivotStyle="PivotStyleLight16"/>
  <colors>
    <mruColors>
      <color rgb="FF057D46"/>
      <color rgb="FFDC4B64"/>
      <color rgb="FF8C9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582238169731"/>
          <c:y val="5.3162351932250627E-2"/>
          <c:w val="0.85653903821444521"/>
          <c:h val="0.7137814225223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'1'!$I$10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'1'!$J$10:$N$10</c:f>
              <c:numCache>
                <c:formatCode>#,##0</c:formatCode>
                <c:ptCount val="5"/>
                <c:pt idx="0">
                  <c:v>2053.232</c:v>
                </c:pt>
                <c:pt idx="1">
                  <c:v>2351.6779999999999</c:v>
                </c:pt>
                <c:pt idx="2">
                  <c:v>2945.03</c:v>
                </c:pt>
                <c:pt idx="3">
                  <c:v>3414.92</c:v>
                </c:pt>
                <c:pt idx="4">
                  <c:v>3397.4580000000001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A-44DE-B41B-6A1F705B6B1D}"/>
            </c:ext>
          </c:extLst>
        </c:ser>
        <c:ser>
          <c:idx val="1"/>
          <c:order val="2"/>
          <c:tx>
            <c:strRef>
              <c:f>'1'!$I$11</c:f>
              <c:strCache>
                <c:ptCount val="1"/>
                <c:pt idx="0">
                  <c:v>Страховики*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'1'!$J$11:$N$11</c:f>
              <c:numCache>
                <c:formatCode>#,##0</c:formatCode>
                <c:ptCount val="5"/>
                <c:pt idx="0">
                  <c:v>64.736712585649997</c:v>
                </c:pt>
                <c:pt idx="1">
                  <c:v>70.298271729909999</c:v>
                </c:pt>
                <c:pt idx="2">
                  <c:v>74.412233922169975</c:v>
                </c:pt>
                <c:pt idx="3">
                  <c:v>72.530188818899987</c:v>
                </c:pt>
                <c:pt idx="4">
                  <c:v>76.995115386410035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A-44DE-B41B-6A1F705B6B1D}"/>
            </c:ext>
          </c:extLst>
        </c:ser>
        <c:ser>
          <c:idx val="3"/>
          <c:order val="3"/>
          <c:tx>
            <c:strRef>
              <c:f>'1'!$I$13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'1'!$J$13:$N$13</c:f>
              <c:numCache>
                <c:formatCode>#,##0</c:formatCode>
                <c:ptCount val="5"/>
                <c:pt idx="0">
                  <c:v>216.40581826604998</c:v>
                </c:pt>
                <c:pt idx="1">
                  <c:v>243.99664316753001</c:v>
                </c:pt>
                <c:pt idx="2">
                  <c:v>250.45419692627001</c:v>
                </c:pt>
                <c:pt idx="3">
                  <c:v>310.74082825535987</c:v>
                </c:pt>
                <c:pt idx="4">
                  <c:v>307.03503528471992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A-44DE-B41B-6A1F705B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781936"/>
        <c:axId val="464785216"/>
      </c:barChart>
      <c:barChart>
        <c:barDir val="col"/>
        <c:grouping val="stacked"/>
        <c:varyColors val="0"/>
        <c:ser>
          <c:idx val="2"/>
          <c:order val="1"/>
          <c:tx>
            <c:strRef>
              <c:f>'1'!$I$12</c:f>
              <c:strCache>
                <c:ptCount val="1"/>
                <c:pt idx="0">
                  <c:v>Кредитні спілки (п. ш.)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'1'!$J$12:$N$12</c:f>
              <c:numCache>
                <c:formatCode>#,##0</c:formatCode>
                <c:ptCount val="5"/>
                <c:pt idx="0">
                  <c:v>2.3297405580000001</c:v>
                </c:pt>
                <c:pt idx="1">
                  <c:v>1.44912573277</c:v>
                </c:pt>
                <c:pt idx="2">
                  <c:v>1.4219879481499997</c:v>
                </c:pt>
                <c:pt idx="3">
                  <c:v>1.35656427</c:v>
                </c:pt>
                <c:pt idx="4">
                  <c:v>1.3232860200000001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A-44DE-B41B-6A1F705B6B1D}"/>
            </c:ext>
          </c:extLst>
        </c:ser>
        <c:ser>
          <c:idx val="4"/>
          <c:order val="4"/>
          <c:tx>
            <c:strRef>
              <c:f>'1'!$I$14</c:f>
              <c:strCache>
                <c:ptCount val="1"/>
                <c:pt idx="0">
                  <c:v>Ломбарди (п. ш.)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'1'!$J$14:$N$14</c:f>
              <c:numCache>
                <c:formatCode>#,##0</c:formatCode>
                <c:ptCount val="5"/>
                <c:pt idx="0">
                  <c:v>4.2889560958599997</c:v>
                </c:pt>
                <c:pt idx="1">
                  <c:v>4.1009799959800004</c:v>
                </c:pt>
                <c:pt idx="2">
                  <c:v>3.8386607120500007</c:v>
                </c:pt>
                <c:pt idx="3">
                  <c:v>4.1304476450100003</c:v>
                </c:pt>
                <c:pt idx="4">
                  <c:v>4.3675771329500002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7A-44DE-B41B-6A1F705B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169615"/>
        <c:axId val="1845172111"/>
      </c:barChart>
      <c:catAx>
        <c:axId val="46478193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5216"/>
        <c:crosses val="autoZero"/>
        <c:auto val="0"/>
        <c:lblAlgn val="ctr"/>
        <c:lblOffset val="100"/>
        <c:noMultiLvlLbl val="0"/>
      </c:catAx>
      <c:valAx>
        <c:axId val="464785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1936"/>
        <c:crosses val="autoZero"/>
        <c:crossBetween val="between"/>
        <c:majorUnit val="1000"/>
      </c:valAx>
      <c:valAx>
        <c:axId val="1845172111"/>
        <c:scaling>
          <c:orientation val="minMax"/>
          <c:max val="4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45169615"/>
        <c:crosses val="max"/>
        <c:crossBetween val="between"/>
        <c:majorUnit val="10"/>
      </c:valAx>
      <c:dateAx>
        <c:axId val="1845169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172111"/>
        <c:crosses val="autoZero"/>
        <c:auto val="1"/>
        <c:lblOffset val="100"/>
        <c:baseTimeUnit val="months"/>
      </c:date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7937697696500653E-4"/>
          <c:y val="0.84241535191449868"/>
          <c:w val="0.99982062302303498"/>
          <c:h val="0.157584648085501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8915426257667E-2"/>
          <c:y val="4.5202111236768427E-2"/>
          <c:w val="0.84729778222950758"/>
          <c:h val="0.61305630400267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'5'!$H$14</c:f>
              <c:strCache>
                <c:ptCount val="1"/>
                <c:pt idx="0">
                  <c:v>Assets of non-life insurers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'5'!$J$10:$N$11</c:f>
              <c:multiLvlStrCache>
                <c:ptCount val="5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Q4.24</c:v>
                  </c:pt>
                  <c:pt idx="4">
                    <c:v>Q1.25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'5'!$J$14:$N$14</c:f>
              <c:numCache>
                <c:formatCode>#\ ##0.0</c:formatCode>
                <c:ptCount val="5"/>
                <c:pt idx="0">
                  <c:v>49.69</c:v>
                </c:pt>
                <c:pt idx="1">
                  <c:v>50.16</c:v>
                </c:pt>
                <c:pt idx="2">
                  <c:v>41.65</c:v>
                </c:pt>
                <c:pt idx="3">
                  <c:v>45.9</c:v>
                </c:pt>
                <c:pt idx="4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F-4A2D-9FEE-C2A38C382A0C}"/>
            </c:ext>
          </c:extLst>
        </c:ser>
        <c:ser>
          <c:idx val="1"/>
          <c:order val="1"/>
          <c:tx>
            <c:strRef>
              <c:f>'5'!$H$15</c:f>
              <c:strCache>
                <c:ptCount val="1"/>
                <c:pt idx="0">
                  <c:v>Assets of life insurers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'5'!$J$10:$N$11</c:f>
              <c:multiLvlStrCache>
                <c:ptCount val="5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Q4.24</c:v>
                  </c:pt>
                  <c:pt idx="4">
                    <c:v>Q1.25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'5'!$J$15:$N$15</c:f>
              <c:numCache>
                <c:formatCode>#\ ##0.0</c:formatCode>
                <c:ptCount val="5"/>
                <c:pt idx="0">
                  <c:v>20.61</c:v>
                </c:pt>
                <c:pt idx="1">
                  <c:v>24.12</c:v>
                </c:pt>
                <c:pt idx="2">
                  <c:v>23.35</c:v>
                </c:pt>
                <c:pt idx="3">
                  <c:v>26.63</c:v>
                </c:pt>
                <c:pt idx="4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F-4A2D-9FEE-C2A38C38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191312"/>
        <c:axId val="925181328"/>
      </c:barChart>
      <c:lineChart>
        <c:grouping val="standard"/>
        <c:varyColors val="0"/>
        <c:ser>
          <c:idx val="2"/>
          <c:order val="2"/>
          <c:tx>
            <c:strRef>
              <c:f>'5'!$H$16</c:f>
              <c:strCache>
                <c:ptCount val="1"/>
                <c:pt idx="0">
                  <c:v>Number of insurers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FF-4A2D-9FEE-C2A38C382A0C}"/>
              </c:ext>
            </c:extLst>
          </c:dPt>
          <c:cat>
            <c:multiLvlStrRef>
              <c:f>'5'!$J$10:$N$11</c:f>
              <c:multiLvlStrCache>
                <c:ptCount val="5"/>
                <c:lvl>
                  <c:pt idx="0">
                    <c:v>Q4.22</c:v>
                  </c:pt>
                  <c:pt idx="1">
                    <c:v>Q4.23</c:v>
                  </c:pt>
                  <c:pt idx="2">
                    <c:v>Q4.23</c:v>
                  </c:pt>
                  <c:pt idx="3">
                    <c:v>Q4.24</c:v>
                  </c:pt>
                  <c:pt idx="4">
                    <c:v>Q1.25</c:v>
                  </c:pt>
                </c:lvl>
                <c:lvl>
                  <c:pt idx="0">
                    <c:v>Reporting under IFRS</c:v>
                  </c:pt>
                  <c:pt idx="2">
                    <c:v>Reporting under regulatory requirements*</c:v>
                  </c:pt>
                </c:lvl>
              </c:multiLvlStrCache>
            </c:multiLvlStrRef>
          </c:cat>
          <c:val>
            <c:numRef>
              <c:f>'5'!$J$16:$N$16</c:f>
              <c:numCache>
                <c:formatCode>#,##0</c:formatCode>
                <c:ptCount val="5"/>
                <c:pt idx="0">
                  <c:v>128</c:v>
                </c:pt>
                <c:pt idx="1">
                  <c:v>101</c:v>
                </c:pt>
                <c:pt idx="2">
                  <c:v>101</c:v>
                </c:pt>
                <c:pt idx="3">
                  <c:v>65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FF-4A2D-9FEE-C2A38C38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904"/>
        <c:axId val="925185488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</c:valAx>
      <c:valAx>
        <c:axId val="925185488"/>
        <c:scaling>
          <c:orientation val="minMax"/>
          <c:max val="16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5904"/>
        <c:crosses val="max"/>
        <c:crossBetween val="between"/>
      </c:valAx>
      <c:catAx>
        <c:axId val="9251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18548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3456216931216931"/>
          <c:w val="1"/>
          <c:h val="0.157106701940035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5901795483909786E-2"/>
          <c:w val="0.96680497925311204"/>
          <c:h val="0.85475925096902283"/>
        </c:manualLayout>
      </c:layout>
      <c:lineChart>
        <c:grouping val="standard"/>
        <c:varyColors val="0"/>
        <c:ser>
          <c:idx val="0"/>
          <c:order val="0"/>
          <c:tx>
            <c:strRef>
              <c:f>'6'!$J$14</c:f>
              <c:strCache>
                <c:ptCount val="1"/>
                <c:pt idx="0">
                  <c:v>Найбільший страховик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'6'!$K$12:$AZ$13</c:f>
              <c:multiLvlStrCache>
                <c:ptCount val="42"/>
                <c:lvl>
                  <c:pt idx="2">
                    <c:v>03.21</c:v>
                  </c:pt>
                  <c:pt idx="10">
                    <c:v>03.23</c:v>
                  </c:pt>
                  <c:pt idx="18">
                    <c:v>03.25</c:v>
                  </c:pt>
                  <c:pt idx="23">
                    <c:v>03.21</c:v>
                  </c:pt>
                  <c:pt idx="31">
                    <c:v>03.23</c:v>
                  </c:pt>
                  <c:pt idx="39">
                    <c:v>03.25</c:v>
                  </c:pt>
                  <c:pt idx="40">
                    <c:v> </c:v>
                  </c:pt>
                  <c:pt idx="41">
                    <c:v> </c:v>
                  </c:pt>
                </c:lvl>
                <c:lvl>
                  <c:pt idx="0">
                    <c:v>Страховики життя</c:v>
                  </c:pt>
                  <c:pt idx="21">
                    <c:v>Ризикові страховики</c:v>
                  </c:pt>
                </c:lvl>
              </c:multiLvlStrCache>
            </c:multiLvlStrRef>
          </c:cat>
          <c:val>
            <c:numRef>
              <c:f>'6'!$K$14:$AZ$14</c:f>
              <c:numCache>
                <c:formatCode>General</c:formatCode>
                <c:ptCount val="42"/>
                <c:pt idx="2" formatCode="0%">
                  <c:v>0.3518</c:v>
                </c:pt>
                <c:pt idx="3" formatCode="0%">
                  <c:v>0.35520000000000002</c:v>
                </c:pt>
                <c:pt idx="4" formatCode="0%">
                  <c:v>0.36</c:v>
                </c:pt>
                <c:pt idx="5" formatCode="0%">
                  <c:v>0.36630000000000001</c:v>
                </c:pt>
                <c:pt idx="6" formatCode="0%">
                  <c:v>0.41860000000000003</c:v>
                </c:pt>
                <c:pt idx="7" formatCode="0%">
                  <c:v>0.41539999999999999</c:v>
                </c:pt>
                <c:pt idx="8" formatCode="0%">
                  <c:v>0.46789999999999998</c:v>
                </c:pt>
                <c:pt idx="9" formatCode="0%">
                  <c:v>0.42380000000000001</c:v>
                </c:pt>
                <c:pt idx="10" formatCode="0%">
                  <c:v>0.47789999999999999</c:v>
                </c:pt>
                <c:pt idx="11" formatCode="0%">
                  <c:v>0.4879</c:v>
                </c:pt>
                <c:pt idx="12" formatCode="0%">
                  <c:v>0.48609999999999998</c:v>
                </c:pt>
                <c:pt idx="13" formatCode="0%">
                  <c:v>0.47720000000000001</c:v>
                </c:pt>
                <c:pt idx="14" formatCode="0%">
                  <c:v>0.47970000000000002</c:v>
                </c:pt>
                <c:pt idx="15" formatCode="0%">
                  <c:v>0.49059999999999998</c:v>
                </c:pt>
                <c:pt idx="16" formatCode="0%">
                  <c:v>0.48630000000000001</c:v>
                </c:pt>
                <c:pt idx="17" formatCode="0%">
                  <c:v>0.49070000000000003</c:v>
                </c:pt>
                <c:pt idx="18" formatCode="0%">
                  <c:v>0.50790000000000002</c:v>
                </c:pt>
                <c:pt idx="23" formatCode="0.0%">
                  <c:v>7.0000000000000007E-2</c:v>
                </c:pt>
                <c:pt idx="24" formatCode="0.0%">
                  <c:v>7.8200000000000006E-2</c:v>
                </c:pt>
                <c:pt idx="25" formatCode="0.0%">
                  <c:v>7.6300000000000007E-2</c:v>
                </c:pt>
                <c:pt idx="26" formatCode="0.0%">
                  <c:v>7.9899999999999999E-2</c:v>
                </c:pt>
                <c:pt idx="27" formatCode="0.0%">
                  <c:v>9.1899999999999996E-2</c:v>
                </c:pt>
                <c:pt idx="28" formatCode="0.0%">
                  <c:v>9.8699999999999996E-2</c:v>
                </c:pt>
                <c:pt idx="29" formatCode="0.0%">
                  <c:v>9.7199999999999995E-2</c:v>
                </c:pt>
                <c:pt idx="30" formatCode="0.0%">
                  <c:v>9.2999999999999999E-2</c:v>
                </c:pt>
                <c:pt idx="31" formatCode="0.0%">
                  <c:v>8.8700000000000001E-2</c:v>
                </c:pt>
                <c:pt idx="32" formatCode="0.0%">
                  <c:v>9.1800000000000007E-2</c:v>
                </c:pt>
                <c:pt idx="33" formatCode="0.0%">
                  <c:v>9.4799999999999995E-2</c:v>
                </c:pt>
                <c:pt idx="34" formatCode="0.0%">
                  <c:v>9.1700000000000004E-2</c:v>
                </c:pt>
                <c:pt idx="35" formatCode="0.0%">
                  <c:v>0.10290000000000001</c:v>
                </c:pt>
                <c:pt idx="36" formatCode="0.0%">
                  <c:v>9.69E-2</c:v>
                </c:pt>
                <c:pt idx="37" formatCode="0.0%">
                  <c:v>0.1103</c:v>
                </c:pt>
                <c:pt idx="38" formatCode="0.0%">
                  <c:v>0.1074</c:v>
                </c:pt>
                <c:pt idx="39" formatCode="0%">
                  <c:v>0.105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D-4F7A-BCAD-E9A807BCB49A}"/>
            </c:ext>
          </c:extLst>
        </c:ser>
        <c:ser>
          <c:idx val="1"/>
          <c:order val="1"/>
          <c:tx>
            <c:strRef>
              <c:f>'6'!$J$15</c:f>
              <c:strCache>
                <c:ptCount val="1"/>
                <c:pt idx="0">
                  <c:v>5 найбільших страховиків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'6'!$K$12:$AZ$13</c:f>
              <c:multiLvlStrCache>
                <c:ptCount val="42"/>
                <c:lvl>
                  <c:pt idx="2">
                    <c:v>03.21</c:v>
                  </c:pt>
                  <c:pt idx="10">
                    <c:v>03.23</c:v>
                  </c:pt>
                  <c:pt idx="18">
                    <c:v>03.25</c:v>
                  </c:pt>
                  <c:pt idx="23">
                    <c:v>03.21</c:v>
                  </c:pt>
                  <c:pt idx="31">
                    <c:v>03.23</c:v>
                  </c:pt>
                  <c:pt idx="39">
                    <c:v>03.25</c:v>
                  </c:pt>
                  <c:pt idx="40">
                    <c:v> </c:v>
                  </c:pt>
                  <c:pt idx="41">
                    <c:v> </c:v>
                  </c:pt>
                </c:lvl>
                <c:lvl>
                  <c:pt idx="0">
                    <c:v>Страховики життя</c:v>
                  </c:pt>
                  <c:pt idx="21">
                    <c:v>Ризикові страховики</c:v>
                  </c:pt>
                </c:lvl>
              </c:multiLvlStrCache>
            </c:multiLvlStrRef>
          </c:cat>
          <c:val>
            <c:numRef>
              <c:f>'6'!$K$15:$AZ$15</c:f>
              <c:numCache>
                <c:formatCode>General</c:formatCode>
                <c:ptCount val="42"/>
                <c:pt idx="2" formatCode="0%">
                  <c:v>0.76559999999999995</c:v>
                </c:pt>
                <c:pt idx="3" formatCode="0%">
                  <c:v>0.76570000000000005</c:v>
                </c:pt>
                <c:pt idx="4" formatCode="0%">
                  <c:v>0.77939999999999998</c:v>
                </c:pt>
                <c:pt idx="5" formatCode="0%">
                  <c:v>0.79079999999999995</c:v>
                </c:pt>
                <c:pt idx="6" formatCode="0%">
                  <c:v>0.80569999999999997</c:v>
                </c:pt>
                <c:pt idx="7" formatCode="0%">
                  <c:v>0.79920000000000002</c:v>
                </c:pt>
                <c:pt idx="8" formatCode="0%">
                  <c:v>0.81579999999999997</c:v>
                </c:pt>
                <c:pt idx="9" formatCode="0%">
                  <c:v>0.83720000000000006</c:v>
                </c:pt>
                <c:pt idx="10" formatCode="0%">
                  <c:v>0.83579999999999999</c:v>
                </c:pt>
                <c:pt idx="11" formatCode="0%">
                  <c:v>0.84309999999999996</c:v>
                </c:pt>
                <c:pt idx="12" formatCode="0%">
                  <c:v>0.85199999999999998</c:v>
                </c:pt>
                <c:pt idx="13" formatCode="0%">
                  <c:v>0.87570000000000003</c:v>
                </c:pt>
                <c:pt idx="14" formatCode="0%">
                  <c:v>0.85960000000000003</c:v>
                </c:pt>
                <c:pt idx="15" formatCode="0%">
                  <c:v>0.8528</c:v>
                </c:pt>
                <c:pt idx="16" formatCode="0%">
                  <c:v>0.87219999999999998</c:v>
                </c:pt>
                <c:pt idx="17" formatCode="0%">
                  <c:v>0.89419999999999999</c:v>
                </c:pt>
                <c:pt idx="18" formatCode="0%">
                  <c:v>0.88349999999999995</c:v>
                </c:pt>
                <c:pt idx="23" formatCode="0.0%">
                  <c:v>0.28289999999999998</c:v>
                </c:pt>
                <c:pt idx="24" formatCode="0.0%">
                  <c:v>0.2883</c:v>
                </c:pt>
                <c:pt idx="25" formatCode="0.0%">
                  <c:v>0.29930000000000001</c:v>
                </c:pt>
                <c:pt idx="26" formatCode="0.0%">
                  <c:v>0.30530000000000002</c:v>
                </c:pt>
                <c:pt idx="27" formatCode="0.0%">
                  <c:v>0.35070000000000001</c:v>
                </c:pt>
                <c:pt idx="28" formatCode="0.0%">
                  <c:v>0.36620000000000003</c:v>
                </c:pt>
                <c:pt idx="29" formatCode="0.0%">
                  <c:v>0.36449999999999999</c:v>
                </c:pt>
                <c:pt idx="30" formatCode="0.0%">
                  <c:v>0.37419999999999998</c:v>
                </c:pt>
                <c:pt idx="31" formatCode="0.0%">
                  <c:v>0.40789999999999998</c:v>
                </c:pt>
                <c:pt idx="32" formatCode="0.0%">
                  <c:v>0.38829999999999998</c:v>
                </c:pt>
                <c:pt idx="33" formatCode="0.0%">
                  <c:v>0.3926</c:v>
                </c:pt>
                <c:pt idx="34" formatCode="0.0%">
                  <c:v>0.38390000000000002</c:v>
                </c:pt>
                <c:pt idx="35" formatCode="0.0%">
                  <c:v>0.42709999999999998</c:v>
                </c:pt>
                <c:pt idx="36" formatCode="0.0%">
                  <c:v>0.4098</c:v>
                </c:pt>
                <c:pt idx="37" formatCode="0.0%">
                  <c:v>0.432</c:v>
                </c:pt>
                <c:pt idx="38" formatCode="0.0%">
                  <c:v>0.4148</c:v>
                </c:pt>
                <c:pt idx="39" formatCode="0%">
                  <c:v>0.4304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D-4F7A-BCAD-E9A807BCB49A}"/>
            </c:ext>
          </c:extLst>
        </c:ser>
        <c:ser>
          <c:idx val="2"/>
          <c:order val="2"/>
          <c:tx>
            <c:strRef>
              <c:f>'6'!$J$16</c:f>
              <c:strCache>
                <c:ptCount val="1"/>
                <c:pt idx="0">
                  <c:v>10 найбільших страховиків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'6'!$K$12:$AZ$13</c:f>
              <c:multiLvlStrCache>
                <c:ptCount val="42"/>
                <c:lvl>
                  <c:pt idx="2">
                    <c:v>03.21</c:v>
                  </c:pt>
                  <c:pt idx="10">
                    <c:v>03.23</c:v>
                  </c:pt>
                  <c:pt idx="18">
                    <c:v>03.25</c:v>
                  </c:pt>
                  <c:pt idx="23">
                    <c:v>03.21</c:v>
                  </c:pt>
                  <c:pt idx="31">
                    <c:v>03.23</c:v>
                  </c:pt>
                  <c:pt idx="39">
                    <c:v>03.25</c:v>
                  </c:pt>
                  <c:pt idx="40">
                    <c:v> </c:v>
                  </c:pt>
                  <c:pt idx="41">
                    <c:v> </c:v>
                  </c:pt>
                </c:lvl>
                <c:lvl>
                  <c:pt idx="0">
                    <c:v>Страховики життя</c:v>
                  </c:pt>
                  <c:pt idx="21">
                    <c:v>Ризикові страховики</c:v>
                  </c:pt>
                </c:lvl>
              </c:multiLvlStrCache>
            </c:multiLvlStrRef>
          </c:cat>
          <c:val>
            <c:numRef>
              <c:f>'6'!$K$16:$AZ$16</c:f>
              <c:numCache>
                <c:formatCode>General</c:formatCode>
                <c:ptCount val="42"/>
                <c:pt idx="2" formatCode="0%">
                  <c:v>0.97340000000000004</c:v>
                </c:pt>
                <c:pt idx="3" formatCode="0%">
                  <c:v>0.97589999999999999</c:v>
                </c:pt>
                <c:pt idx="4" formatCode="0%">
                  <c:v>0.9798</c:v>
                </c:pt>
                <c:pt idx="5" formatCode="0%">
                  <c:v>0.98350000000000004</c:v>
                </c:pt>
                <c:pt idx="6" formatCode="0%">
                  <c:v>0.9819</c:v>
                </c:pt>
                <c:pt idx="7" formatCode="0%">
                  <c:v>0.97850000000000004</c:v>
                </c:pt>
                <c:pt idx="8" formatCode="0%">
                  <c:v>0.97960000000000003</c:v>
                </c:pt>
                <c:pt idx="9" formatCode="0%">
                  <c:v>0.9879</c:v>
                </c:pt>
                <c:pt idx="10" formatCode="0%">
                  <c:v>0.98780000000000001</c:v>
                </c:pt>
                <c:pt idx="11" formatCode="0%">
                  <c:v>0.98960000000000004</c:v>
                </c:pt>
                <c:pt idx="12" formatCode="0%">
                  <c:v>0.98929999999999996</c:v>
                </c:pt>
                <c:pt idx="13" formatCode="0%">
                  <c:v>0.98850000000000005</c:v>
                </c:pt>
                <c:pt idx="14" formatCode="0%">
                  <c:v>0.98950000000000005</c:v>
                </c:pt>
                <c:pt idx="15" formatCode="0%">
                  <c:v>0.9899</c:v>
                </c:pt>
                <c:pt idx="16" formatCode="0%">
                  <c:v>0.99070000000000003</c:v>
                </c:pt>
                <c:pt idx="17" formatCode="0%">
                  <c:v>1</c:v>
                </c:pt>
                <c:pt idx="18" formatCode="0%">
                  <c:v>1</c:v>
                </c:pt>
                <c:pt idx="23" formatCode="0.0%">
                  <c:v>0.46439999999999998</c:v>
                </c:pt>
                <c:pt idx="24" formatCode="0.0%">
                  <c:v>0.46179999999999999</c:v>
                </c:pt>
                <c:pt idx="25" formatCode="0.0%">
                  <c:v>0.4834</c:v>
                </c:pt>
                <c:pt idx="26" formatCode="0.0%">
                  <c:v>0.50790000000000002</c:v>
                </c:pt>
                <c:pt idx="27" formatCode="0.0%">
                  <c:v>0.54620000000000002</c:v>
                </c:pt>
                <c:pt idx="28" formatCode="0.0%">
                  <c:v>0.56779999999999997</c:v>
                </c:pt>
                <c:pt idx="29" formatCode="0.0%">
                  <c:v>0.58240000000000003</c:v>
                </c:pt>
                <c:pt idx="30" formatCode="0.0%">
                  <c:v>0.60589999999999999</c:v>
                </c:pt>
                <c:pt idx="31" formatCode="0.0%">
                  <c:v>0.6421</c:v>
                </c:pt>
                <c:pt idx="32" formatCode="0.0%">
                  <c:v>0.6431</c:v>
                </c:pt>
                <c:pt idx="33" formatCode="0.0%">
                  <c:v>0.65549999999999997</c:v>
                </c:pt>
                <c:pt idx="34" formatCode="0.0%">
                  <c:v>0.65759999999999996</c:v>
                </c:pt>
                <c:pt idx="35" formatCode="0.0%">
                  <c:v>0.68700000000000006</c:v>
                </c:pt>
                <c:pt idx="36" formatCode="0.0%">
                  <c:v>0.70750000000000002</c:v>
                </c:pt>
                <c:pt idx="37" formatCode="0.0%">
                  <c:v>0.7137</c:v>
                </c:pt>
                <c:pt idx="38" formatCode="0.0%">
                  <c:v>0.71079999999999999</c:v>
                </c:pt>
                <c:pt idx="39" formatCode="0%">
                  <c:v>0.71550000000000002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D-4F7A-BCAD-E9A807BC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257887"/>
        <c:axId val="927237087"/>
      </c:lineChart>
      <c:catAx>
        <c:axId val="927257887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37087"/>
        <c:crosses val="autoZero"/>
        <c:auto val="1"/>
        <c:lblAlgn val="ctr"/>
        <c:lblOffset val="100"/>
        <c:tickMarkSkip val="1"/>
        <c:noMultiLvlLbl val="0"/>
      </c:catAx>
      <c:valAx>
        <c:axId val="927237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57887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4992393563993E-2"/>
          <c:y val="0.90468609124894961"/>
          <c:w val="0.9294605809128631"/>
          <c:h val="9.0656284193684239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5901795483909786E-2"/>
          <c:w val="0.96680497925311204"/>
          <c:h val="0.85475925096902283"/>
        </c:manualLayout>
      </c:layout>
      <c:lineChart>
        <c:grouping val="standard"/>
        <c:varyColors val="0"/>
        <c:ser>
          <c:idx val="0"/>
          <c:order val="0"/>
          <c:tx>
            <c:strRef>
              <c:f>'6'!$I$14</c:f>
              <c:strCache>
                <c:ptCount val="1"/>
                <c:pt idx="0">
                  <c:v>The largest insurer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'6'!$L$10:$AZ$11</c:f>
              <c:multiLvlStrCache>
                <c:ptCount val="41"/>
                <c:lvl>
                  <c:pt idx="1">
                    <c:v>Q1.21</c:v>
                  </c:pt>
                  <c:pt idx="9">
                    <c:v>Q1.23</c:v>
                  </c:pt>
                  <c:pt idx="17">
                    <c:v>Q1.25</c:v>
                  </c:pt>
                  <c:pt idx="22">
                    <c:v>Q1.21</c:v>
                  </c:pt>
                  <c:pt idx="30">
                    <c:v>Q1.23</c:v>
                  </c:pt>
                  <c:pt idx="38">
                    <c:v>Q1.25</c:v>
                  </c:pt>
                  <c:pt idx="39">
                    <c:v> </c:v>
                  </c:pt>
                  <c:pt idx="40">
                    <c:v> </c:v>
                  </c:pt>
                </c:lvl>
                <c:lvl>
                  <c:pt idx="0">
                    <c:v>Life insurers</c:v>
                  </c:pt>
                  <c:pt idx="20">
                    <c:v>Non-life insurers</c:v>
                  </c:pt>
                </c:lvl>
              </c:multiLvlStrCache>
            </c:multiLvlStrRef>
          </c:cat>
          <c:val>
            <c:numRef>
              <c:f>'6'!$L$14:$AZ$14</c:f>
              <c:numCache>
                <c:formatCode>0%</c:formatCode>
                <c:ptCount val="41"/>
                <c:pt idx="1">
                  <c:v>0.3518</c:v>
                </c:pt>
                <c:pt idx="2">
                  <c:v>0.35520000000000002</c:v>
                </c:pt>
                <c:pt idx="3">
                  <c:v>0.36</c:v>
                </c:pt>
                <c:pt idx="4">
                  <c:v>0.36630000000000001</c:v>
                </c:pt>
                <c:pt idx="5">
                  <c:v>0.41860000000000003</c:v>
                </c:pt>
                <c:pt idx="6">
                  <c:v>0.41539999999999999</c:v>
                </c:pt>
                <c:pt idx="7">
                  <c:v>0.46789999999999998</c:v>
                </c:pt>
                <c:pt idx="8">
                  <c:v>0.42380000000000001</c:v>
                </c:pt>
                <c:pt idx="9">
                  <c:v>0.47789999999999999</c:v>
                </c:pt>
                <c:pt idx="10">
                  <c:v>0.4879</c:v>
                </c:pt>
                <c:pt idx="11">
                  <c:v>0.48609999999999998</c:v>
                </c:pt>
                <c:pt idx="12">
                  <c:v>0.47720000000000001</c:v>
                </c:pt>
                <c:pt idx="13">
                  <c:v>0.47970000000000002</c:v>
                </c:pt>
                <c:pt idx="14">
                  <c:v>0.49059999999999998</c:v>
                </c:pt>
                <c:pt idx="15">
                  <c:v>0.48630000000000001</c:v>
                </c:pt>
                <c:pt idx="16">
                  <c:v>0.49070000000000003</c:v>
                </c:pt>
                <c:pt idx="17">
                  <c:v>0.50790000000000002</c:v>
                </c:pt>
                <c:pt idx="22" formatCode="0.0%">
                  <c:v>7.0000000000000007E-2</c:v>
                </c:pt>
                <c:pt idx="23" formatCode="0.0%">
                  <c:v>7.8200000000000006E-2</c:v>
                </c:pt>
                <c:pt idx="24" formatCode="0.0%">
                  <c:v>7.6300000000000007E-2</c:v>
                </c:pt>
                <c:pt idx="25" formatCode="0.0%">
                  <c:v>7.9899999999999999E-2</c:v>
                </c:pt>
                <c:pt idx="26" formatCode="0.0%">
                  <c:v>9.1899999999999996E-2</c:v>
                </c:pt>
                <c:pt idx="27" formatCode="0.0%">
                  <c:v>9.8699999999999996E-2</c:v>
                </c:pt>
                <c:pt idx="28" formatCode="0.0%">
                  <c:v>9.7199999999999995E-2</c:v>
                </c:pt>
                <c:pt idx="29" formatCode="0.0%">
                  <c:v>9.2999999999999999E-2</c:v>
                </c:pt>
                <c:pt idx="30" formatCode="0.0%">
                  <c:v>8.8700000000000001E-2</c:v>
                </c:pt>
                <c:pt idx="31" formatCode="0.0%">
                  <c:v>9.1800000000000007E-2</c:v>
                </c:pt>
                <c:pt idx="32" formatCode="0.0%">
                  <c:v>9.4799999999999995E-2</c:v>
                </c:pt>
                <c:pt idx="33" formatCode="0.0%">
                  <c:v>9.1700000000000004E-2</c:v>
                </c:pt>
                <c:pt idx="34" formatCode="0.0%">
                  <c:v>0.10290000000000001</c:v>
                </c:pt>
                <c:pt idx="35" formatCode="0.0%">
                  <c:v>9.69E-2</c:v>
                </c:pt>
                <c:pt idx="36" formatCode="0.0%">
                  <c:v>0.1103</c:v>
                </c:pt>
                <c:pt idx="37" formatCode="0.0%">
                  <c:v>0.1074</c:v>
                </c:pt>
                <c:pt idx="38">
                  <c:v>0.105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E-42FE-8304-765E83D85061}"/>
            </c:ext>
          </c:extLst>
        </c:ser>
        <c:ser>
          <c:idx val="1"/>
          <c:order val="1"/>
          <c:tx>
            <c:strRef>
              <c:f>'6'!$I$15</c:f>
              <c:strCache>
                <c:ptCount val="1"/>
                <c:pt idx="0">
                  <c:v>Top 5 insurers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'6'!$L$10:$AZ$11</c:f>
              <c:multiLvlStrCache>
                <c:ptCount val="41"/>
                <c:lvl>
                  <c:pt idx="1">
                    <c:v>Q1.21</c:v>
                  </c:pt>
                  <c:pt idx="9">
                    <c:v>Q1.23</c:v>
                  </c:pt>
                  <c:pt idx="17">
                    <c:v>Q1.25</c:v>
                  </c:pt>
                  <c:pt idx="22">
                    <c:v>Q1.21</c:v>
                  </c:pt>
                  <c:pt idx="30">
                    <c:v>Q1.23</c:v>
                  </c:pt>
                  <c:pt idx="38">
                    <c:v>Q1.25</c:v>
                  </c:pt>
                  <c:pt idx="39">
                    <c:v> </c:v>
                  </c:pt>
                  <c:pt idx="40">
                    <c:v> </c:v>
                  </c:pt>
                </c:lvl>
                <c:lvl>
                  <c:pt idx="0">
                    <c:v>Life insurers</c:v>
                  </c:pt>
                  <c:pt idx="20">
                    <c:v>Non-life insurers</c:v>
                  </c:pt>
                </c:lvl>
              </c:multiLvlStrCache>
            </c:multiLvlStrRef>
          </c:cat>
          <c:val>
            <c:numRef>
              <c:f>'6'!$L$15:$AZ$15</c:f>
              <c:numCache>
                <c:formatCode>0%</c:formatCode>
                <c:ptCount val="41"/>
                <c:pt idx="1">
                  <c:v>0.76559999999999995</c:v>
                </c:pt>
                <c:pt idx="2">
                  <c:v>0.76570000000000005</c:v>
                </c:pt>
                <c:pt idx="3">
                  <c:v>0.77939999999999998</c:v>
                </c:pt>
                <c:pt idx="4">
                  <c:v>0.79079999999999995</c:v>
                </c:pt>
                <c:pt idx="5">
                  <c:v>0.80569999999999997</c:v>
                </c:pt>
                <c:pt idx="6">
                  <c:v>0.79920000000000002</c:v>
                </c:pt>
                <c:pt idx="7">
                  <c:v>0.81579999999999997</c:v>
                </c:pt>
                <c:pt idx="8">
                  <c:v>0.83720000000000006</c:v>
                </c:pt>
                <c:pt idx="9">
                  <c:v>0.83579999999999999</c:v>
                </c:pt>
                <c:pt idx="10">
                  <c:v>0.84309999999999996</c:v>
                </c:pt>
                <c:pt idx="11">
                  <c:v>0.85199999999999998</c:v>
                </c:pt>
                <c:pt idx="12">
                  <c:v>0.87570000000000003</c:v>
                </c:pt>
                <c:pt idx="13">
                  <c:v>0.85960000000000003</c:v>
                </c:pt>
                <c:pt idx="14">
                  <c:v>0.8528</c:v>
                </c:pt>
                <c:pt idx="15">
                  <c:v>0.87219999999999998</c:v>
                </c:pt>
                <c:pt idx="16">
                  <c:v>0.89419999999999999</c:v>
                </c:pt>
                <c:pt idx="17">
                  <c:v>0.88349999999999995</c:v>
                </c:pt>
                <c:pt idx="22" formatCode="0.0%">
                  <c:v>0.28289999999999998</c:v>
                </c:pt>
                <c:pt idx="23" formatCode="0.0%">
                  <c:v>0.2883</c:v>
                </c:pt>
                <c:pt idx="24" formatCode="0.0%">
                  <c:v>0.29930000000000001</c:v>
                </c:pt>
                <c:pt idx="25" formatCode="0.0%">
                  <c:v>0.30530000000000002</c:v>
                </c:pt>
                <c:pt idx="26" formatCode="0.0%">
                  <c:v>0.35070000000000001</c:v>
                </c:pt>
                <c:pt idx="27" formatCode="0.0%">
                  <c:v>0.36620000000000003</c:v>
                </c:pt>
                <c:pt idx="28" formatCode="0.0%">
                  <c:v>0.36449999999999999</c:v>
                </c:pt>
                <c:pt idx="29" formatCode="0.0%">
                  <c:v>0.37419999999999998</c:v>
                </c:pt>
                <c:pt idx="30" formatCode="0.0%">
                  <c:v>0.40789999999999998</c:v>
                </c:pt>
                <c:pt idx="31" formatCode="0.0%">
                  <c:v>0.38829999999999998</c:v>
                </c:pt>
                <c:pt idx="32" formatCode="0.0%">
                  <c:v>0.3926</c:v>
                </c:pt>
                <c:pt idx="33" formatCode="0.0%">
                  <c:v>0.38390000000000002</c:v>
                </c:pt>
                <c:pt idx="34" formatCode="0.0%">
                  <c:v>0.42709999999999998</c:v>
                </c:pt>
                <c:pt idx="35" formatCode="0.0%">
                  <c:v>0.4098</c:v>
                </c:pt>
                <c:pt idx="36" formatCode="0.0%">
                  <c:v>0.432</c:v>
                </c:pt>
                <c:pt idx="37" formatCode="0.0%">
                  <c:v>0.4148</c:v>
                </c:pt>
                <c:pt idx="38">
                  <c:v>0.4304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E-42FE-8304-765E83D85061}"/>
            </c:ext>
          </c:extLst>
        </c:ser>
        <c:ser>
          <c:idx val="2"/>
          <c:order val="2"/>
          <c:tx>
            <c:strRef>
              <c:f>'6'!$I$16</c:f>
              <c:strCache>
                <c:ptCount val="1"/>
                <c:pt idx="0">
                  <c:v>Top 10 insurers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'6'!$L$10:$AZ$11</c:f>
              <c:multiLvlStrCache>
                <c:ptCount val="41"/>
                <c:lvl>
                  <c:pt idx="1">
                    <c:v>Q1.21</c:v>
                  </c:pt>
                  <c:pt idx="9">
                    <c:v>Q1.23</c:v>
                  </c:pt>
                  <c:pt idx="17">
                    <c:v>Q1.25</c:v>
                  </c:pt>
                  <c:pt idx="22">
                    <c:v>Q1.21</c:v>
                  </c:pt>
                  <c:pt idx="30">
                    <c:v>Q1.23</c:v>
                  </c:pt>
                  <c:pt idx="38">
                    <c:v>Q1.25</c:v>
                  </c:pt>
                  <c:pt idx="39">
                    <c:v> </c:v>
                  </c:pt>
                  <c:pt idx="40">
                    <c:v> </c:v>
                  </c:pt>
                </c:lvl>
                <c:lvl>
                  <c:pt idx="0">
                    <c:v>Life insurers</c:v>
                  </c:pt>
                  <c:pt idx="20">
                    <c:v>Non-life insurers</c:v>
                  </c:pt>
                </c:lvl>
              </c:multiLvlStrCache>
            </c:multiLvlStrRef>
          </c:cat>
          <c:val>
            <c:numRef>
              <c:f>'6'!$L$16:$AZ$16</c:f>
              <c:numCache>
                <c:formatCode>0%</c:formatCode>
                <c:ptCount val="41"/>
                <c:pt idx="1">
                  <c:v>0.97340000000000004</c:v>
                </c:pt>
                <c:pt idx="2">
                  <c:v>0.97589999999999999</c:v>
                </c:pt>
                <c:pt idx="3">
                  <c:v>0.9798</c:v>
                </c:pt>
                <c:pt idx="4">
                  <c:v>0.98350000000000004</c:v>
                </c:pt>
                <c:pt idx="5">
                  <c:v>0.9819</c:v>
                </c:pt>
                <c:pt idx="6">
                  <c:v>0.97850000000000004</c:v>
                </c:pt>
                <c:pt idx="7">
                  <c:v>0.97960000000000003</c:v>
                </c:pt>
                <c:pt idx="8">
                  <c:v>0.9879</c:v>
                </c:pt>
                <c:pt idx="9">
                  <c:v>0.98780000000000001</c:v>
                </c:pt>
                <c:pt idx="10">
                  <c:v>0.98960000000000004</c:v>
                </c:pt>
                <c:pt idx="11">
                  <c:v>0.98929999999999996</c:v>
                </c:pt>
                <c:pt idx="12">
                  <c:v>0.98850000000000005</c:v>
                </c:pt>
                <c:pt idx="13">
                  <c:v>0.98950000000000005</c:v>
                </c:pt>
                <c:pt idx="14">
                  <c:v>0.9899</c:v>
                </c:pt>
                <c:pt idx="15">
                  <c:v>0.99070000000000003</c:v>
                </c:pt>
                <c:pt idx="16">
                  <c:v>1</c:v>
                </c:pt>
                <c:pt idx="17">
                  <c:v>1</c:v>
                </c:pt>
                <c:pt idx="22" formatCode="0.0%">
                  <c:v>0.46439999999999998</c:v>
                </c:pt>
                <c:pt idx="23" formatCode="0.0%">
                  <c:v>0.46179999999999999</c:v>
                </c:pt>
                <c:pt idx="24" formatCode="0.0%">
                  <c:v>0.4834</c:v>
                </c:pt>
                <c:pt idx="25" formatCode="0.0%">
                  <c:v>0.50790000000000002</c:v>
                </c:pt>
                <c:pt idx="26" formatCode="0.0%">
                  <c:v>0.54620000000000002</c:v>
                </c:pt>
                <c:pt idx="27" formatCode="0.0%">
                  <c:v>0.56779999999999997</c:v>
                </c:pt>
                <c:pt idx="28" formatCode="0.0%">
                  <c:v>0.58240000000000003</c:v>
                </c:pt>
                <c:pt idx="29" formatCode="0.0%">
                  <c:v>0.60589999999999999</c:v>
                </c:pt>
                <c:pt idx="30" formatCode="0.0%">
                  <c:v>0.6421</c:v>
                </c:pt>
                <c:pt idx="31" formatCode="0.0%">
                  <c:v>0.6431</c:v>
                </c:pt>
                <c:pt idx="32" formatCode="0.0%">
                  <c:v>0.65549999999999997</c:v>
                </c:pt>
                <c:pt idx="33" formatCode="0.0%">
                  <c:v>0.65759999999999996</c:v>
                </c:pt>
                <c:pt idx="34" formatCode="0.0%">
                  <c:v>0.68700000000000006</c:v>
                </c:pt>
                <c:pt idx="35" formatCode="0.0%">
                  <c:v>0.70750000000000002</c:v>
                </c:pt>
                <c:pt idx="36" formatCode="0.0%">
                  <c:v>0.7137</c:v>
                </c:pt>
                <c:pt idx="37" formatCode="0.0%">
                  <c:v>0.71079999999999999</c:v>
                </c:pt>
                <c:pt idx="38">
                  <c:v>0.71550000000000002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E-42FE-8304-765E83D8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257887"/>
        <c:axId val="927237087"/>
      </c:lineChart>
      <c:catAx>
        <c:axId val="927257887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37087"/>
        <c:crosses val="autoZero"/>
        <c:auto val="1"/>
        <c:lblAlgn val="ctr"/>
        <c:lblOffset val="100"/>
        <c:tickMarkSkip val="1"/>
        <c:noMultiLvlLbl val="0"/>
      </c:catAx>
      <c:valAx>
        <c:axId val="927237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7257887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94992393563993E-2"/>
          <c:y val="0.90468609124894961"/>
          <c:w val="0.9294605809128631"/>
          <c:h val="9.0656284193684239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964637464626"/>
          <c:y val="4.5598943347185623E-2"/>
          <c:w val="0.8691073248928074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'7'!$I$17</c:f>
              <c:strCache>
                <c:ptCount val="1"/>
                <c:pt idx="0">
                  <c:v>Поточні рахунки та готівка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'7'!$J$17:$O$17</c:f>
              <c:numCache>
                <c:formatCode>0.0%</c:formatCode>
                <c:ptCount val="6"/>
                <c:pt idx="0" formatCode="0%">
                  <c:v>7.85E-2</c:v>
                </c:pt>
                <c:pt idx="1">
                  <c:v>6.6400000000000001E-2</c:v>
                </c:pt>
                <c:pt idx="2">
                  <c:v>5.9400000000000001E-2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5-46FE-ACB2-A264D7390EBA}"/>
            </c:ext>
          </c:extLst>
        </c:ser>
        <c:ser>
          <c:idx val="5"/>
          <c:order val="1"/>
          <c:tx>
            <c:strRef>
              <c:f>'7'!$I$18</c:f>
              <c:strCache>
                <c:ptCount val="1"/>
                <c:pt idx="0">
                  <c:v>Депозити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'7'!$J$18:$O$18</c:f>
              <c:numCache>
                <c:formatCode>0.0%</c:formatCode>
                <c:ptCount val="6"/>
                <c:pt idx="0" formatCode="0%">
                  <c:v>0.36049999999999999</c:v>
                </c:pt>
                <c:pt idx="1">
                  <c:v>0.44690000000000002</c:v>
                </c:pt>
                <c:pt idx="2">
                  <c:v>0.48699999999999999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5-46FE-ACB2-A264D7390EBA}"/>
            </c:ext>
          </c:extLst>
        </c:ser>
        <c:ser>
          <c:idx val="10"/>
          <c:order val="2"/>
          <c:tx>
            <c:strRef>
              <c:f>'7'!$I$13</c:f>
              <c:strCache>
                <c:ptCount val="1"/>
                <c:pt idx="0">
                  <c:v>Облігації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'7'!$J$13:$O$13</c:f>
              <c:numCache>
                <c:formatCode>0.0%</c:formatCode>
                <c:ptCount val="6"/>
                <c:pt idx="0" formatCode="0%">
                  <c:v>0.49530000000000002</c:v>
                </c:pt>
                <c:pt idx="1">
                  <c:v>0.42420000000000002</c:v>
                </c:pt>
                <c:pt idx="2">
                  <c:v>0.40749999999999997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5-46FE-ACB2-A264D7390EBA}"/>
            </c:ext>
          </c:extLst>
        </c:ser>
        <c:ser>
          <c:idx val="6"/>
          <c:order val="4"/>
          <c:tx>
            <c:strRef>
              <c:f>'7'!$I$14</c:f>
              <c:strCache>
                <c:ptCount val="1"/>
                <c:pt idx="0">
                  <c:v>Резерви перестрахування**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elete val="1"/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'7'!$J$14:$O$14</c:f>
              <c:numCache>
                <c:formatCode>0.0%</c:formatCode>
                <c:ptCount val="6"/>
                <c:pt idx="0" formatCode="0%">
                  <c:v>3.5000000000000001E-3</c:v>
                </c:pt>
                <c:pt idx="1">
                  <c:v>8.9999999999999998E-4</c:v>
                </c:pt>
                <c:pt idx="2">
                  <c:v>1.1000000000000001E-3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5-46FE-ACB2-A264D7390EBA}"/>
            </c:ext>
          </c:extLst>
        </c:ser>
        <c:ser>
          <c:idx val="1"/>
          <c:order val="5"/>
          <c:tx>
            <c:strRef>
              <c:f>'7'!$I$15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delete val="1"/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'7'!$J$15:$O$15</c:f>
              <c:numCache>
                <c:formatCode>0.0%</c:formatCode>
                <c:ptCount val="6"/>
                <c:pt idx="0" formatCode="0%">
                  <c:v>1.6400000000000001E-2</c:v>
                </c:pt>
                <c:pt idx="1">
                  <c:v>1.06E-2</c:v>
                </c:pt>
                <c:pt idx="2">
                  <c:v>1.21E-2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5-46FE-ACB2-A264D7390EBA}"/>
            </c:ext>
          </c:extLst>
        </c:ser>
        <c:ser>
          <c:idx val="2"/>
          <c:order val="6"/>
          <c:tx>
            <c:strRef>
              <c:f>'7'!$I$12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delete val="1"/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'7'!$J$12:$O$12</c:f>
              <c:numCache>
                <c:formatCode>0.0%</c:formatCode>
                <c:ptCount val="6"/>
                <c:pt idx="0" formatCode="0%">
                  <c:v>2.7400000000000001E-2</c:v>
                </c:pt>
                <c:pt idx="1">
                  <c:v>2.2499999999999999E-2</c:v>
                </c:pt>
                <c:pt idx="2">
                  <c:v>2.18E-2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55-46FE-ACB2-A264D7390EBA}"/>
            </c:ext>
          </c:extLst>
        </c:ser>
        <c:ser>
          <c:idx val="3"/>
          <c:order val="7"/>
          <c:tx>
            <c:strRef>
              <c:f>'7'!$I$11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delete val="1"/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'7'!$J$11:$O$11</c:f>
              <c:numCache>
                <c:formatCode>0.0%</c:formatCode>
                <c:ptCount val="6"/>
                <c:pt idx="0" formatCode="0%">
                  <c:v>1.83E-2</c:v>
                </c:pt>
                <c:pt idx="1">
                  <c:v>2.8400000000000002E-2</c:v>
                </c:pt>
                <c:pt idx="2">
                  <c:v>1.12E-2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55-46FE-ACB2-A264D7390EBA}"/>
            </c:ext>
          </c:extLst>
        </c:ser>
        <c:ser>
          <c:idx val="8"/>
          <c:order val="8"/>
          <c:tx>
            <c:strRef>
              <c:f>'7'!$I$20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'7'!$J$20:$O$20</c:f>
              <c:numCache>
                <c:formatCode>0%</c:formatCode>
                <c:ptCount val="6"/>
                <c:pt idx="3">
                  <c:v>0.28820000000000001</c:v>
                </c:pt>
                <c:pt idx="4" formatCode="0.0%">
                  <c:v>0.31259999999999999</c:v>
                </c:pt>
                <c:pt idx="5" formatCode="0.0%">
                  <c:v>0.31259999999999999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55-46FE-ACB2-A264D7390EBA}"/>
            </c:ext>
          </c:extLst>
        </c:ser>
        <c:ser>
          <c:idx val="11"/>
          <c:order val="9"/>
          <c:tx>
            <c:strRef>
              <c:f>'7'!$I$19</c:f>
              <c:strCache>
                <c:ptCount val="1"/>
                <c:pt idx="0">
                  <c:v>Резерв узгодження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'7'!$J$19:$O$19</c:f>
              <c:numCache>
                <c:formatCode>0%</c:formatCode>
                <c:ptCount val="6"/>
                <c:pt idx="3">
                  <c:v>0.16220000000000001</c:v>
                </c:pt>
                <c:pt idx="4" formatCode="0.0%">
                  <c:v>0.18709999999999999</c:v>
                </c:pt>
                <c:pt idx="5" formatCode="0.0%">
                  <c:v>0.18790000000000001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55-46FE-ACB2-A264D7390EBA}"/>
            </c:ext>
          </c:extLst>
        </c:ser>
        <c:ser>
          <c:idx val="7"/>
          <c:order val="10"/>
          <c:tx>
            <c:strRef>
              <c:f>'7'!$I$22</c:f>
              <c:strCache>
                <c:ptCount val="1"/>
                <c:pt idx="0">
                  <c:v>Технічні резерви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'7'!$J$22:$O$22</c:f>
              <c:numCache>
                <c:formatCode>0%</c:formatCode>
                <c:ptCount val="6"/>
                <c:pt idx="3">
                  <c:v>0.49840000000000001</c:v>
                </c:pt>
                <c:pt idx="4" formatCode="0.0%">
                  <c:v>0.46479999999999999</c:v>
                </c:pt>
                <c:pt idx="5" formatCode="0.0%">
                  <c:v>0.4672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55-46FE-ACB2-A264D7390EBA}"/>
            </c:ext>
          </c:extLst>
        </c:ser>
        <c:ser>
          <c:idx val="9"/>
          <c:order val="11"/>
          <c:tx>
            <c:strRef>
              <c:f>'7'!$I$21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'7'!$J$21:$O$21</c:f>
              <c:numCache>
                <c:formatCode>0%</c:formatCode>
                <c:ptCount val="6"/>
                <c:pt idx="3">
                  <c:v>5.11E-2</c:v>
                </c:pt>
                <c:pt idx="4" formatCode="0.0%">
                  <c:v>3.5400000000000001E-2</c:v>
                </c:pt>
                <c:pt idx="5" formatCode="0.0%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55-46FE-ACB2-A264D7390E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'7'!$I$16</c15:sqref>
                        </c15:formulaRef>
                      </c:ext>
                    </c:extLst>
                    <c:strCache>
                      <c:ptCount val="1"/>
                      <c:pt idx="0">
                        <c:v>Залишки в МТСБУ</c:v>
                      </c:pt>
                    </c:strCache>
                  </c:strRef>
                </c:tx>
                <c:spPr>
                  <a:solidFill>
                    <a:srgbClr val="91C86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'7'!$J$9:$O$10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12.23</c:v>
                        </c:pt>
                        <c:pt idx="1">
                          <c:v>12.24</c:v>
                        </c:pt>
                        <c:pt idx="2">
                          <c:v>03.25</c:v>
                        </c:pt>
                        <c:pt idx="3">
                          <c:v>12.23</c:v>
                        </c:pt>
                        <c:pt idx="4">
                          <c:v>12.24</c:v>
                        </c:pt>
                        <c:pt idx="5">
                          <c:v>03.25</c:v>
                        </c:pt>
                      </c:lvl>
                      <c:lvl>
                        <c:pt idx="0">
                          <c:v>Активи</c:v>
                        </c:pt>
                        <c:pt idx="3">
                          <c:v>Пасиви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'7'!$J$16:$O$16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0%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3C55-46FE-ACB2-A264D7390EBA}"/>
                  </c:ext>
                </c:extLst>
              </c15:ser>
            </c15:filteredBarSeries>
          </c:ext>
        </c:extLst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8738149154000692E-5"/>
          <c:y val="0.73227539193075453"/>
          <c:w val="0.99812818238176393"/>
          <c:h val="0.267578250634757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2964637464626"/>
          <c:y val="4.5598943347185623E-2"/>
          <c:w val="0.85675391223824371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'7'!$H$17</c:f>
              <c:strCache>
                <c:ptCount val="1"/>
                <c:pt idx="0">
                  <c:v>Current accounts and cash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'7'!$J$17:$O$17</c:f>
              <c:numCache>
                <c:formatCode>0.0%</c:formatCode>
                <c:ptCount val="6"/>
                <c:pt idx="0" formatCode="0%">
                  <c:v>7.85E-2</c:v>
                </c:pt>
                <c:pt idx="1">
                  <c:v>6.6400000000000001E-2</c:v>
                </c:pt>
                <c:pt idx="2">
                  <c:v>5.9400000000000001E-2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4-4B04-A63F-24876D23512D}"/>
            </c:ext>
          </c:extLst>
        </c:ser>
        <c:ser>
          <c:idx val="5"/>
          <c:order val="1"/>
          <c:tx>
            <c:strRef>
              <c:f>'7'!$H$18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'7'!$J$18:$O$18</c:f>
              <c:numCache>
                <c:formatCode>0.0%</c:formatCode>
                <c:ptCount val="6"/>
                <c:pt idx="0" formatCode="0%">
                  <c:v>0.36049999999999999</c:v>
                </c:pt>
                <c:pt idx="1">
                  <c:v>0.44690000000000002</c:v>
                </c:pt>
                <c:pt idx="2">
                  <c:v>0.48699999999999999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4-4B04-A63F-24876D23512D}"/>
            </c:ext>
          </c:extLst>
        </c:ser>
        <c:ser>
          <c:idx val="10"/>
          <c:order val="2"/>
          <c:tx>
            <c:strRef>
              <c:f>'7'!$H$13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'7'!$J$13:$O$13</c:f>
              <c:numCache>
                <c:formatCode>0.0%</c:formatCode>
                <c:ptCount val="6"/>
                <c:pt idx="0" formatCode="0%">
                  <c:v>0.49530000000000002</c:v>
                </c:pt>
                <c:pt idx="1">
                  <c:v>0.42420000000000002</c:v>
                </c:pt>
                <c:pt idx="2">
                  <c:v>0.40749999999999997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4-4B04-A63F-24876D23512D}"/>
            </c:ext>
          </c:extLst>
        </c:ser>
        <c:ser>
          <c:idx val="6"/>
          <c:order val="4"/>
          <c:tx>
            <c:strRef>
              <c:f>'7'!$H$14</c:f>
              <c:strCache>
                <c:ptCount val="1"/>
                <c:pt idx="0">
                  <c:v>Reinsurance reserves**</c:v>
                </c:pt>
              </c:strCache>
            </c:strRef>
          </c:tx>
          <c:spPr>
            <a:solidFill>
              <a:srgbClr val="057D46"/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'7'!$J$14:$O$14</c:f>
              <c:numCache>
                <c:formatCode>0.0%</c:formatCode>
                <c:ptCount val="6"/>
                <c:pt idx="0" formatCode="0%">
                  <c:v>3.5000000000000001E-3</c:v>
                </c:pt>
                <c:pt idx="1">
                  <c:v>8.9999999999999998E-4</c:v>
                </c:pt>
                <c:pt idx="2">
                  <c:v>1.1000000000000001E-3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94-4B04-A63F-24876D23512D}"/>
            </c:ext>
          </c:extLst>
        </c:ser>
        <c:ser>
          <c:idx val="1"/>
          <c:order val="5"/>
          <c:tx>
            <c:strRef>
              <c:f>'7'!$H$15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'7'!$J$15:$O$15</c:f>
              <c:numCache>
                <c:formatCode>0.0%</c:formatCode>
                <c:ptCount val="6"/>
                <c:pt idx="0" formatCode="0%">
                  <c:v>1.6400000000000001E-2</c:v>
                </c:pt>
                <c:pt idx="1">
                  <c:v>1.06E-2</c:v>
                </c:pt>
                <c:pt idx="2">
                  <c:v>1.21E-2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4-4B04-A63F-24876D23512D}"/>
            </c:ext>
          </c:extLst>
        </c:ser>
        <c:ser>
          <c:idx val="2"/>
          <c:order val="6"/>
          <c:tx>
            <c:strRef>
              <c:f>'7'!$H$12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'7'!$J$12:$O$12</c:f>
              <c:numCache>
                <c:formatCode>0.0%</c:formatCode>
                <c:ptCount val="6"/>
                <c:pt idx="0" formatCode="0%">
                  <c:v>2.7400000000000001E-2</c:v>
                </c:pt>
                <c:pt idx="1">
                  <c:v>2.2499999999999999E-2</c:v>
                </c:pt>
                <c:pt idx="2">
                  <c:v>2.18E-2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94-4B04-A63F-24876D23512D}"/>
            </c:ext>
          </c:extLst>
        </c:ser>
        <c:ser>
          <c:idx val="3"/>
          <c:order val="7"/>
          <c:tx>
            <c:strRef>
              <c:f>'7'!$H$11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'7'!$J$11:$O$11</c:f>
              <c:numCache>
                <c:formatCode>0.0%</c:formatCode>
                <c:ptCount val="6"/>
                <c:pt idx="0" formatCode="0%">
                  <c:v>1.83E-2</c:v>
                </c:pt>
                <c:pt idx="1">
                  <c:v>2.8400000000000002E-2</c:v>
                </c:pt>
                <c:pt idx="2">
                  <c:v>1.12E-2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94-4B04-A63F-24876D23512D}"/>
            </c:ext>
          </c:extLst>
        </c:ser>
        <c:ser>
          <c:idx val="8"/>
          <c:order val="8"/>
          <c:tx>
            <c:strRef>
              <c:f>'7'!$H$20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'7'!$J$20:$O$20</c:f>
              <c:numCache>
                <c:formatCode>0%</c:formatCode>
                <c:ptCount val="6"/>
                <c:pt idx="3">
                  <c:v>0.28820000000000001</c:v>
                </c:pt>
                <c:pt idx="4" formatCode="0.0%">
                  <c:v>0.31259999999999999</c:v>
                </c:pt>
                <c:pt idx="5" formatCode="0.0%">
                  <c:v>0.31259999999999999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94-4B04-A63F-24876D23512D}"/>
            </c:ext>
          </c:extLst>
        </c:ser>
        <c:ser>
          <c:idx val="11"/>
          <c:order val="9"/>
          <c:tx>
            <c:strRef>
              <c:f>'7'!$H$19</c:f>
              <c:strCache>
                <c:ptCount val="1"/>
                <c:pt idx="0">
                  <c:v>Matching reserve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'7'!$J$19:$O$19</c:f>
              <c:numCache>
                <c:formatCode>0%</c:formatCode>
                <c:ptCount val="6"/>
                <c:pt idx="3">
                  <c:v>0.16220000000000001</c:v>
                </c:pt>
                <c:pt idx="4" formatCode="0.0%">
                  <c:v>0.18709999999999999</c:v>
                </c:pt>
                <c:pt idx="5" formatCode="0.0%">
                  <c:v>0.18790000000000001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94-4B04-A63F-24876D23512D}"/>
            </c:ext>
          </c:extLst>
        </c:ser>
        <c:ser>
          <c:idx val="7"/>
          <c:order val="10"/>
          <c:tx>
            <c:strRef>
              <c:f>'7'!$H$22</c:f>
              <c:strCache>
                <c:ptCount val="1"/>
                <c:pt idx="0">
                  <c:v>Insurance reserves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'7'!$J$22:$O$22</c:f>
              <c:numCache>
                <c:formatCode>0%</c:formatCode>
                <c:ptCount val="6"/>
                <c:pt idx="3">
                  <c:v>0.49840000000000001</c:v>
                </c:pt>
                <c:pt idx="4" formatCode="0.0%">
                  <c:v>0.46479999999999999</c:v>
                </c:pt>
                <c:pt idx="5" formatCode="0.0%">
                  <c:v>0.4672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94-4B04-A63F-24876D23512D}"/>
            </c:ext>
          </c:extLst>
        </c:ser>
        <c:ser>
          <c:idx val="9"/>
          <c:order val="11"/>
          <c:tx>
            <c:strRef>
              <c:f>'7'!$H$21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'7'!$J$21:$O$21</c:f>
              <c:numCache>
                <c:formatCode>0%</c:formatCode>
                <c:ptCount val="6"/>
                <c:pt idx="3">
                  <c:v>5.11E-2</c:v>
                </c:pt>
                <c:pt idx="4" formatCode="0.0%">
                  <c:v>3.5400000000000001E-2</c:v>
                </c:pt>
                <c:pt idx="5" formatCode="0.0%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94-4B04-A63F-24876D23512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'7'!$H$16</c15:sqref>
                        </c15:formulaRef>
                      </c:ext>
                    </c:extLst>
                    <c:strCache>
                      <c:ptCount val="1"/>
                      <c:pt idx="0">
                        <c:v>Balances at MTIBU*</c:v>
                      </c:pt>
                    </c:strCache>
                  </c:strRef>
                </c:tx>
                <c:spPr>
                  <a:solidFill>
                    <a:srgbClr val="91C864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'7'!$J$7:$O$8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Q4.23</c:v>
                        </c:pt>
                        <c:pt idx="1">
                          <c:v>Q4.24</c:v>
                        </c:pt>
                        <c:pt idx="2">
                          <c:v>Q1.25</c:v>
                        </c:pt>
                        <c:pt idx="3">
                          <c:v>Q4.23</c:v>
                        </c:pt>
                        <c:pt idx="4">
                          <c:v>Q4.24</c:v>
                        </c:pt>
                        <c:pt idx="5">
                          <c:v>Q1.25</c:v>
                        </c:pt>
                      </c:lvl>
                      <c:lvl>
                        <c:pt idx="0">
                          <c:v>Assets</c:v>
                        </c:pt>
                        <c:pt idx="3">
                          <c:v>Equity and Liabilities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'7'!$J$16:$O$16</c15:sqref>
                        </c15:formulaRef>
                      </c:ext>
                    </c:extLst>
                    <c:numCache>
                      <c:formatCode>0.0%</c:formatCode>
                      <c:ptCount val="6"/>
                      <c:pt idx="0" formatCode="0%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DA94-4B04-A63F-24876D23512D}"/>
                  </c:ext>
                </c:extLst>
              </c15:ser>
            </c15:filteredBarSeries>
          </c:ext>
        </c:extLst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8738149154000692E-5"/>
          <c:y val="0.73686487197518946"/>
          <c:w val="0.99812818238176393"/>
          <c:h val="0.2629887705903227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666534107479"/>
          <c:y val="4.5598943347185623E-2"/>
          <c:w val="0.82792942548848059"/>
          <c:h val="0.5429353298611111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'8'!$I$18</c:f>
              <c:strCache>
                <c:ptCount val="1"/>
                <c:pt idx="0">
                  <c:v>Поточні рахунки та готівка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'8'!$J$18:$O$18</c:f>
              <c:numCache>
                <c:formatCode>0%</c:formatCode>
                <c:ptCount val="6"/>
                <c:pt idx="0">
                  <c:v>7.0099999999999996E-2</c:v>
                </c:pt>
                <c:pt idx="1">
                  <c:v>8.1500000000000003E-2</c:v>
                </c:pt>
                <c:pt idx="2">
                  <c:v>8.2900000000000001E-2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A-497C-9527-7E6D4FA44BC7}"/>
            </c:ext>
          </c:extLst>
        </c:ser>
        <c:ser>
          <c:idx val="5"/>
          <c:order val="1"/>
          <c:tx>
            <c:strRef>
              <c:f>'8'!$I$19</c:f>
              <c:strCache>
                <c:ptCount val="1"/>
                <c:pt idx="0">
                  <c:v>Депозити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'8'!$J$19:$O$19</c:f>
              <c:numCache>
                <c:formatCode>0%</c:formatCode>
                <c:ptCount val="6"/>
                <c:pt idx="0">
                  <c:v>0.2455</c:v>
                </c:pt>
                <c:pt idx="1">
                  <c:v>0.26219999999999999</c:v>
                </c:pt>
                <c:pt idx="2">
                  <c:v>0.2757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A-497C-9527-7E6D4FA44BC7}"/>
            </c:ext>
          </c:extLst>
        </c:ser>
        <c:ser>
          <c:idx val="10"/>
          <c:order val="2"/>
          <c:tx>
            <c:strRef>
              <c:f>'8'!$I$14</c:f>
              <c:strCache>
                <c:ptCount val="1"/>
                <c:pt idx="0">
                  <c:v>Облігації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'8'!$J$14:$O$14</c:f>
              <c:numCache>
                <c:formatCode>0%</c:formatCode>
                <c:ptCount val="6"/>
                <c:pt idx="0">
                  <c:v>0.251</c:v>
                </c:pt>
                <c:pt idx="1">
                  <c:v>0.26200000000000001</c:v>
                </c:pt>
                <c:pt idx="2">
                  <c:v>0.23250000000000001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BA-497C-9527-7E6D4FA44BC7}"/>
            </c:ext>
          </c:extLst>
        </c:ser>
        <c:ser>
          <c:idx val="0"/>
          <c:order val="3"/>
          <c:tx>
            <c:strRef>
              <c:f>'8'!$I$17</c:f>
              <c:strCache>
                <c:ptCount val="1"/>
                <c:pt idx="0">
                  <c:v>Залишки в МТСБУ</c:v>
                </c:pt>
              </c:strCache>
            </c:strRef>
          </c:tx>
          <c:spPr>
            <a:solidFill>
              <a:srgbClr val="DC4B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'8'!$J$17:$O$17</c:f>
              <c:numCache>
                <c:formatCode>0%</c:formatCode>
                <c:ptCount val="6"/>
                <c:pt idx="0">
                  <c:v>0.15160000000000001</c:v>
                </c:pt>
                <c:pt idx="1">
                  <c:v>0.17610000000000001</c:v>
                </c:pt>
                <c:pt idx="2">
                  <c:v>0.18060000000000001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FBA-497C-9527-7E6D4FA44BC7}"/>
            </c:ext>
          </c:extLst>
        </c:ser>
        <c:ser>
          <c:idx val="6"/>
          <c:order val="4"/>
          <c:tx>
            <c:strRef>
              <c:f>'8'!$I$15</c:f>
              <c:strCache>
                <c:ptCount val="1"/>
                <c:pt idx="0">
                  <c:v>Резерви перестрахування**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'8'!$J$15:$O$15</c:f>
              <c:numCache>
                <c:formatCode>0%</c:formatCode>
                <c:ptCount val="6"/>
                <c:pt idx="0">
                  <c:v>9.5200000000000007E-2</c:v>
                </c:pt>
                <c:pt idx="1">
                  <c:v>8.9899999999999994E-2</c:v>
                </c:pt>
                <c:pt idx="2">
                  <c:v>0.1089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BA-497C-9527-7E6D4FA44BC7}"/>
            </c:ext>
          </c:extLst>
        </c:ser>
        <c:ser>
          <c:idx val="1"/>
          <c:order val="5"/>
          <c:tx>
            <c:strRef>
              <c:f>'8'!$I$16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'8'!$J$16:$O$16</c:f>
              <c:numCache>
                <c:formatCode>0%</c:formatCode>
                <c:ptCount val="6"/>
                <c:pt idx="0">
                  <c:v>5.2600000000000001E-2</c:v>
                </c:pt>
                <c:pt idx="1">
                  <c:v>2.5700000000000001E-2</c:v>
                </c:pt>
                <c:pt idx="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BA-497C-9527-7E6D4FA44BC7}"/>
            </c:ext>
          </c:extLst>
        </c:ser>
        <c:ser>
          <c:idx val="2"/>
          <c:order val="6"/>
          <c:tx>
            <c:strRef>
              <c:f>'8'!$I$13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'8'!$J$13:$O$13</c:f>
              <c:numCache>
                <c:formatCode>0%</c:formatCode>
                <c:ptCount val="6"/>
                <c:pt idx="0">
                  <c:v>7.8600000000000003E-2</c:v>
                </c:pt>
                <c:pt idx="1">
                  <c:v>5.7700000000000001E-2</c:v>
                </c:pt>
                <c:pt idx="2">
                  <c:v>5.3100000000000001E-2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BA-497C-9527-7E6D4FA44BC7}"/>
            </c:ext>
          </c:extLst>
        </c:ser>
        <c:ser>
          <c:idx val="3"/>
          <c:order val="7"/>
          <c:tx>
            <c:strRef>
              <c:f>'8'!$I$12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'8'!$J$12:$O$12</c:f>
              <c:numCache>
                <c:formatCode>0%</c:formatCode>
                <c:ptCount val="6"/>
                <c:pt idx="0">
                  <c:v>5.7700000000000001E-2</c:v>
                </c:pt>
                <c:pt idx="1">
                  <c:v>4.48E-2</c:v>
                </c:pt>
                <c:pt idx="2">
                  <c:v>4.2200000000000001E-2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BA-497C-9527-7E6D4FA44BC7}"/>
            </c:ext>
          </c:extLst>
        </c:ser>
        <c:ser>
          <c:idx val="8"/>
          <c:order val="8"/>
          <c:tx>
            <c:strRef>
              <c:f>'8'!$I$21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'8'!$J$21:$O$21</c:f>
              <c:numCache>
                <c:formatCode>0%</c:formatCode>
                <c:ptCount val="6"/>
                <c:pt idx="3">
                  <c:v>0.4103</c:v>
                </c:pt>
                <c:pt idx="4">
                  <c:v>0.39900000000000002</c:v>
                </c:pt>
                <c:pt idx="5">
                  <c:v>0.38569999999999999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BA-497C-9527-7E6D4FA44BC7}"/>
            </c:ext>
          </c:extLst>
        </c:ser>
        <c:ser>
          <c:idx val="11"/>
          <c:order val="9"/>
          <c:tx>
            <c:strRef>
              <c:f>'8'!$I$20</c:f>
              <c:strCache>
                <c:ptCount val="1"/>
                <c:pt idx="0">
                  <c:v>Резерв узгодження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delete val="1"/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'8'!$J$20:$O$20</c:f>
              <c:numCache>
                <c:formatCode>0%</c:formatCode>
                <c:ptCount val="6"/>
                <c:pt idx="3">
                  <c:v>2.2000000000000001E-3</c:v>
                </c:pt>
                <c:pt idx="4">
                  <c:v>2.5000000000000001E-3</c:v>
                </c:pt>
                <c:pt idx="5">
                  <c:v>-1.1999999999999999E-3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BA-497C-9527-7E6D4FA44BC7}"/>
            </c:ext>
          </c:extLst>
        </c:ser>
        <c:ser>
          <c:idx val="7"/>
          <c:order val="10"/>
          <c:tx>
            <c:strRef>
              <c:f>'8'!$I$23</c:f>
              <c:strCache>
                <c:ptCount val="1"/>
                <c:pt idx="0">
                  <c:v>Технічні резерви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'8'!$J$23:$O$23</c:f>
              <c:numCache>
                <c:formatCode>0%</c:formatCode>
                <c:ptCount val="6"/>
                <c:pt idx="3">
                  <c:v>0.49030000000000001</c:v>
                </c:pt>
                <c:pt idx="4">
                  <c:v>0.53310000000000002</c:v>
                </c:pt>
                <c:pt idx="5">
                  <c:v>0.52839999999999998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BA-497C-9527-7E6D4FA44BC7}"/>
            </c:ext>
          </c:extLst>
        </c:ser>
        <c:ser>
          <c:idx val="9"/>
          <c:order val="11"/>
          <c:tx>
            <c:strRef>
              <c:f>'8'!$I$22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'7'!$J$9:$O$10</c:f>
              <c:multiLvlStrCache>
                <c:ptCount val="6"/>
                <c:lvl>
                  <c:pt idx="0">
                    <c:v>12.23</c:v>
                  </c:pt>
                  <c:pt idx="1">
                    <c:v>12.24</c:v>
                  </c:pt>
                  <c:pt idx="2">
                    <c:v>03.25</c:v>
                  </c:pt>
                  <c:pt idx="3">
                    <c:v>12.23</c:v>
                  </c:pt>
                  <c:pt idx="4">
                    <c:v>12.24</c:v>
                  </c:pt>
                  <c:pt idx="5">
                    <c:v>03.25</c:v>
                  </c:pt>
                </c:lvl>
                <c:lvl>
                  <c:pt idx="0">
                    <c:v>Активи</c:v>
                  </c:pt>
                  <c:pt idx="3">
                    <c:v>Пасиви</c:v>
                  </c:pt>
                </c:lvl>
              </c:multiLvlStrCache>
            </c:multiLvlStrRef>
          </c:cat>
          <c:val>
            <c:numRef>
              <c:f>'8'!$J$22:$O$22</c:f>
              <c:numCache>
                <c:formatCode>0%</c:formatCode>
                <c:ptCount val="6"/>
                <c:pt idx="3">
                  <c:v>9.7199999999999995E-2</c:v>
                </c:pt>
                <c:pt idx="4">
                  <c:v>6.5299999999999997E-2</c:v>
                </c:pt>
                <c:pt idx="5">
                  <c:v>8.7099999999999997E-2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BA-497C-9527-7E6D4FA44B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/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8738149154000692E-5"/>
          <c:y val="0.73227539193075453"/>
          <c:w val="0.99993126185084602"/>
          <c:h val="0.267578250634757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4285203768954"/>
          <c:y val="4.5598943347185623E-2"/>
          <c:w val="0.85668015801533259"/>
          <c:h val="0.53259033483523277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'8'!$H$18</c:f>
              <c:strCache>
                <c:ptCount val="1"/>
                <c:pt idx="0">
                  <c:v>Current accounts and cash</c:v>
                </c:pt>
              </c:strCache>
            </c:strRef>
          </c:tx>
          <c:spPr>
            <a:solidFill>
              <a:srgbClr val="057C4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'8'!$J$18:$O$18</c:f>
              <c:numCache>
                <c:formatCode>0%</c:formatCode>
                <c:ptCount val="6"/>
                <c:pt idx="0">
                  <c:v>7.0099999999999996E-2</c:v>
                </c:pt>
                <c:pt idx="1">
                  <c:v>8.1500000000000003E-2</c:v>
                </c:pt>
                <c:pt idx="2">
                  <c:v>8.2900000000000001E-2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4-402F-B125-FCA6576E3325}"/>
            </c:ext>
          </c:extLst>
        </c:ser>
        <c:ser>
          <c:idx val="5"/>
          <c:order val="1"/>
          <c:tx>
            <c:strRef>
              <c:f>'8'!$H$19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89C8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'8'!$J$19:$O$19</c:f>
              <c:numCache>
                <c:formatCode>0%</c:formatCode>
                <c:ptCount val="6"/>
                <c:pt idx="0">
                  <c:v>0.2455</c:v>
                </c:pt>
                <c:pt idx="1">
                  <c:v>0.26219999999999999</c:v>
                </c:pt>
                <c:pt idx="2">
                  <c:v>0.2757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4-402F-B125-FCA6576E3325}"/>
            </c:ext>
          </c:extLst>
        </c:ser>
        <c:ser>
          <c:idx val="10"/>
          <c:order val="2"/>
          <c:tx>
            <c:strRef>
              <c:f>'8'!$H$14</c:f>
              <c:strCache>
                <c:ptCount val="1"/>
                <c:pt idx="0">
                  <c:v>Bonds</c:v>
                </c:pt>
              </c:strCache>
            </c:strRef>
          </c:tx>
          <c:spPr>
            <a:solidFill>
              <a:srgbClr val="7D053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'8'!$J$14:$O$14</c:f>
              <c:numCache>
                <c:formatCode>0%</c:formatCode>
                <c:ptCount val="6"/>
                <c:pt idx="0">
                  <c:v>0.251</c:v>
                </c:pt>
                <c:pt idx="1">
                  <c:v>0.26200000000000001</c:v>
                </c:pt>
                <c:pt idx="2">
                  <c:v>0.23250000000000001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4-402F-B125-FCA6576E3325}"/>
            </c:ext>
          </c:extLst>
        </c:ser>
        <c:ser>
          <c:idx val="0"/>
          <c:order val="3"/>
          <c:tx>
            <c:strRef>
              <c:f>'8'!$H$17</c:f>
              <c:strCache>
                <c:ptCount val="1"/>
                <c:pt idx="0">
                  <c:v>Balances at MTIBU*</c:v>
                </c:pt>
              </c:strCache>
            </c:strRef>
          </c:tx>
          <c:spPr>
            <a:solidFill>
              <a:srgbClr val="DC4B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'8'!$J$17:$O$17</c:f>
              <c:numCache>
                <c:formatCode>0%</c:formatCode>
                <c:ptCount val="6"/>
                <c:pt idx="0">
                  <c:v>0.15160000000000001</c:v>
                </c:pt>
                <c:pt idx="1">
                  <c:v>0.17610000000000001</c:v>
                </c:pt>
                <c:pt idx="2">
                  <c:v>0.18060000000000001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204-402F-B125-FCA6576E3325}"/>
            </c:ext>
          </c:extLst>
        </c:ser>
        <c:ser>
          <c:idx val="6"/>
          <c:order val="4"/>
          <c:tx>
            <c:strRef>
              <c:f>'8'!$H$15</c:f>
              <c:strCache>
                <c:ptCount val="1"/>
                <c:pt idx="0">
                  <c:v>Reinsurance reserves**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'8'!$J$15:$O$15</c:f>
              <c:numCache>
                <c:formatCode>0%</c:formatCode>
                <c:ptCount val="6"/>
                <c:pt idx="0">
                  <c:v>9.5200000000000007E-2</c:v>
                </c:pt>
                <c:pt idx="1">
                  <c:v>8.9899999999999994E-2</c:v>
                </c:pt>
                <c:pt idx="2">
                  <c:v>0.1089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4-402F-B125-FCA6576E3325}"/>
            </c:ext>
          </c:extLst>
        </c:ser>
        <c:ser>
          <c:idx val="1"/>
          <c:order val="5"/>
          <c:tx>
            <c:strRef>
              <c:f>'8'!$H$16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'8'!$J$16:$O$16</c:f>
              <c:numCache>
                <c:formatCode>0%</c:formatCode>
                <c:ptCount val="6"/>
                <c:pt idx="0">
                  <c:v>5.2600000000000001E-2</c:v>
                </c:pt>
                <c:pt idx="1">
                  <c:v>2.5700000000000001E-2</c:v>
                </c:pt>
                <c:pt idx="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04-402F-B125-FCA6576E3325}"/>
            </c:ext>
          </c:extLst>
        </c:ser>
        <c:ser>
          <c:idx val="2"/>
          <c:order val="6"/>
          <c:tx>
            <c:strRef>
              <c:f>'8'!$H$13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8C969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'8'!$J$13:$O$13</c:f>
              <c:numCache>
                <c:formatCode>0%</c:formatCode>
                <c:ptCount val="6"/>
                <c:pt idx="0">
                  <c:v>7.8600000000000003E-2</c:v>
                </c:pt>
                <c:pt idx="1">
                  <c:v>5.7700000000000001E-2</c:v>
                </c:pt>
                <c:pt idx="2">
                  <c:v>5.3100000000000001E-2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04-402F-B125-FCA6576E3325}"/>
            </c:ext>
          </c:extLst>
        </c:ser>
        <c:ser>
          <c:idx val="3"/>
          <c:order val="7"/>
          <c:tx>
            <c:strRef>
              <c:f>'8'!$H$12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'8'!$J$12:$O$12</c:f>
              <c:numCache>
                <c:formatCode>0%</c:formatCode>
                <c:ptCount val="6"/>
                <c:pt idx="0">
                  <c:v>5.7700000000000001E-2</c:v>
                </c:pt>
                <c:pt idx="1">
                  <c:v>4.48E-2</c:v>
                </c:pt>
                <c:pt idx="2">
                  <c:v>4.2200000000000001E-2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04-402F-B125-FCA6576E3325}"/>
            </c:ext>
          </c:extLst>
        </c:ser>
        <c:ser>
          <c:idx val="8"/>
          <c:order val="8"/>
          <c:tx>
            <c:strRef>
              <c:f>'8'!$H$21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'8'!$J$21:$O$21</c:f>
              <c:numCache>
                <c:formatCode>0%</c:formatCode>
                <c:ptCount val="6"/>
                <c:pt idx="3">
                  <c:v>0.4103</c:v>
                </c:pt>
                <c:pt idx="4">
                  <c:v>0.39900000000000002</c:v>
                </c:pt>
                <c:pt idx="5">
                  <c:v>0.38569999999999999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04-402F-B125-FCA6576E3325}"/>
            </c:ext>
          </c:extLst>
        </c:ser>
        <c:ser>
          <c:idx val="11"/>
          <c:order val="9"/>
          <c:tx>
            <c:strRef>
              <c:f>'8'!$H$20</c:f>
              <c:strCache>
                <c:ptCount val="1"/>
                <c:pt idx="0">
                  <c:v>Matching reserve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bg1"/>
              </a:bgClr>
            </a:pattFill>
          </c:spPr>
          <c:invertIfNegative val="0"/>
          <c:dLbls>
            <c:delete val="1"/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'8'!$J$20:$O$20</c:f>
              <c:numCache>
                <c:formatCode>0%</c:formatCode>
                <c:ptCount val="6"/>
                <c:pt idx="3">
                  <c:v>2.2000000000000001E-3</c:v>
                </c:pt>
                <c:pt idx="4">
                  <c:v>2.5000000000000001E-3</c:v>
                </c:pt>
                <c:pt idx="5">
                  <c:v>-1.1999999999999999E-3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04-402F-B125-FCA6576E3325}"/>
            </c:ext>
          </c:extLst>
        </c:ser>
        <c:ser>
          <c:idx val="7"/>
          <c:order val="10"/>
          <c:tx>
            <c:strRef>
              <c:f>'8'!$H$23</c:f>
              <c:strCache>
                <c:ptCount val="1"/>
                <c:pt idx="0">
                  <c:v>Technical reserves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'8'!$J$23:$O$23</c:f>
              <c:numCache>
                <c:formatCode>0%</c:formatCode>
                <c:ptCount val="6"/>
                <c:pt idx="3">
                  <c:v>0.49030000000000001</c:v>
                </c:pt>
                <c:pt idx="4">
                  <c:v>0.53310000000000002</c:v>
                </c:pt>
                <c:pt idx="5">
                  <c:v>0.52839999999999998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04-402F-B125-FCA6576E3325}"/>
            </c:ext>
          </c:extLst>
        </c:ser>
        <c:ser>
          <c:idx val="9"/>
          <c:order val="11"/>
          <c:tx>
            <c:strRef>
              <c:f>'8'!$H$22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uk-U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'7'!$J$7:$O$8</c:f>
              <c:multiLvlStrCache>
                <c:ptCount val="6"/>
                <c:lvl>
                  <c:pt idx="0">
                    <c:v>Q4.23</c:v>
                  </c:pt>
                  <c:pt idx="1">
                    <c:v>Q4.24</c:v>
                  </c:pt>
                  <c:pt idx="2">
                    <c:v>Q1.25</c:v>
                  </c:pt>
                  <c:pt idx="3">
                    <c:v>Q4.23</c:v>
                  </c:pt>
                  <c:pt idx="4">
                    <c:v>Q4.24</c:v>
                  </c:pt>
                  <c:pt idx="5">
                    <c:v>Q1.25</c:v>
                  </c:pt>
                </c:lvl>
                <c:lvl>
                  <c:pt idx="0">
                    <c:v>Assets</c:v>
                  </c:pt>
                  <c:pt idx="3">
                    <c:v>Equity and Liabilities</c:v>
                  </c:pt>
                </c:lvl>
              </c:multiLvlStrCache>
            </c:multiLvlStrRef>
          </c:cat>
          <c:val>
            <c:numRef>
              <c:f>'8'!$J$22:$O$22</c:f>
              <c:numCache>
                <c:formatCode>0%</c:formatCode>
                <c:ptCount val="6"/>
                <c:pt idx="3">
                  <c:v>9.7199999999999995E-2</c:v>
                </c:pt>
                <c:pt idx="4">
                  <c:v>6.5299999999999997E-2</c:v>
                </c:pt>
                <c:pt idx="5">
                  <c:v>8.7099999999999997E-2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04-402F-B125-FCA6576E33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29319400"/>
        <c:axId val="629319008"/>
        <c:extLst/>
      </c:barChart>
      <c:catAx>
        <c:axId val="629319400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008"/>
        <c:crosses val="autoZero"/>
        <c:auto val="0"/>
        <c:lblAlgn val="ctr"/>
        <c:lblOffset val="100"/>
        <c:noMultiLvlLbl val="0"/>
      </c:catAx>
      <c:valAx>
        <c:axId val="6293190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uk-UA"/>
          </a:p>
        </c:txPr>
        <c:crossAx val="629319400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3227235168275405E-4"/>
          <c:y val="0.73934181464793713"/>
          <c:w val="0.99394684203802908"/>
          <c:h val="0.2606581853520629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vert="horz"/>
        <a:lstStyle/>
        <a:p>
          <a:pPr>
            <a:defRPr/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22126406119529E-2"/>
          <c:y val="4.7611874548145569E-2"/>
          <c:w val="0.8980679388269277"/>
          <c:h val="0.685154166666666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'9'!$H$8</c:f>
              <c:strCache>
                <c:ptCount val="1"/>
                <c:pt idx="0">
                  <c:v>Грошові кошти в банках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52B0AC-211F-4D17-8601-C80E583EE119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01-4577-970A-6F06D67D0C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BCAE27-D1CA-47EF-BA88-51E2CC18169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301-4577-970A-6F06D67D0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'9'!$I$8:$J$8</c:f>
              <c:numCache>
                <c:formatCode>#\ ##0.0</c:formatCode>
                <c:ptCount val="2"/>
                <c:pt idx="0">
                  <c:v>11.85</c:v>
                </c:pt>
                <c:pt idx="1">
                  <c:v>17.260000000000002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'9'!$K$8:$L$8</c15:f>
                <c15:dlblRangeCache>
                  <c:ptCount val="2"/>
                  <c:pt idx="0">
                    <c:v>52%</c:v>
                  </c:pt>
                  <c:pt idx="1">
                    <c:v>39%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E301-4577-970A-6F06D67D0C0C}"/>
            </c:ext>
          </c:extLst>
        </c:ser>
        <c:ser>
          <c:idx val="2"/>
          <c:order val="1"/>
          <c:tx>
            <c:strRef>
              <c:f>'9'!$H$10</c:f>
              <c:strCache>
                <c:ptCount val="1"/>
                <c:pt idx="0">
                  <c:v>Державні цінні папери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5B942F-91F7-4D73-B319-1D3354B236FD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301-4577-970A-6F06D67D0C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5F9F4B-CB44-47A0-BB0E-3821050B94F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301-4577-970A-6F06D67D0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'9'!$I$10:$J$10</c:f>
              <c:numCache>
                <c:formatCode>#\ ##0.0</c:formatCode>
                <c:ptCount val="2"/>
                <c:pt idx="0">
                  <c:v>9.8699999999999992</c:v>
                </c:pt>
                <c:pt idx="1">
                  <c:v>10.18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'9'!$K$10:$L$10</c15:f>
                <c15:dlblRangeCache>
                  <c:ptCount val="2"/>
                  <c:pt idx="0">
                    <c:v>43%</c:v>
                  </c:pt>
                  <c:pt idx="1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301-4577-970A-6F06D67D0C0C}"/>
            </c:ext>
          </c:extLst>
        </c:ser>
        <c:ser>
          <c:idx val="4"/>
          <c:order val="2"/>
          <c:tx>
            <c:strRef>
              <c:f>'9'!$H$12</c:f>
              <c:strCache>
                <c:ptCount val="1"/>
                <c:pt idx="0">
                  <c:v>Залишок коштів у МТСБУ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01-4577-970A-6F06D67D0C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7BF179-2C68-478C-8A8B-229BB3F1F572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301-4577-970A-6F06D67D0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'9'!$I$12:$J$12</c:f>
              <c:numCache>
                <c:formatCode>#\ ##0.0</c:formatCode>
                <c:ptCount val="2"/>
                <c:pt idx="0">
                  <c:v>0</c:v>
                </c:pt>
                <c:pt idx="1">
                  <c:v>8.73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'9'!$K$12:$L$12</c15:f>
                <c15:dlblRangeCache>
                  <c:ptCount val="2"/>
                  <c:pt idx="0">
                    <c:v>0%</c:v>
                  </c:pt>
                  <c:pt idx="1">
                    <c:v>20%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E301-4577-970A-6F06D67D0C0C}"/>
            </c:ext>
          </c:extLst>
        </c:ser>
        <c:ser>
          <c:idx val="3"/>
          <c:order val="3"/>
          <c:tx>
            <c:strRef>
              <c:f>'9'!$H$11</c:f>
              <c:strCache>
                <c:ptCount val="1"/>
                <c:pt idx="0">
                  <c:v>Резерви перестрахування*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1-4577-970A-6F06D67D0C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10E3F1-3BC9-4432-9295-B373985B7613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301-4577-970A-6F06D67D0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'9'!$I$11:$J$11</c:f>
              <c:numCache>
                <c:formatCode>#\ ##0.0</c:formatCode>
                <c:ptCount val="2"/>
                <c:pt idx="0">
                  <c:v>0.03</c:v>
                </c:pt>
                <c:pt idx="1">
                  <c:v>5.39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'9'!$K$11:$L$11</c15:f>
                <c15:dlblRangeCache>
                  <c:ptCount val="2"/>
                  <c:pt idx="0">
                    <c:v>0%</c:v>
                  </c:pt>
                  <c:pt idx="1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E301-4577-970A-6F06D67D0C0C}"/>
            </c:ext>
          </c:extLst>
        </c:ser>
        <c:ser>
          <c:idx val="1"/>
          <c:order val="4"/>
          <c:tx>
            <c:strRef>
              <c:f>'9'!$H$9</c:f>
              <c:strCache>
                <c:ptCount val="1"/>
                <c:pt idx="0">
                  <c:v>Нерухоме майно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'9'!$I$9:$J$9</c:f>
              <c:numCache>
                <c:formatCode>#\ ##0.0</c:formatCode>
                <c:ptCount val="2"/>
                <c:pt idx="0">
                  <c:v>0.54</c:v>
                </c:pt>
                <c:pt idx="1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01-4577-970A-6F06D67D0C0C}"/>
            </c:ext>
          </c:extLst>
        </c:ser>
        <c:ser>
          <c:idx val="5"/>
          <c:order val="5"/>
          <c:tx>
            <c:strRef>
              <c:f>'9'!$H$13</c:f>
              <c:strCache>
                <c:ptCount val="1"/>
                <c:pt idx="0">
                  <c:v>Інші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'9'!$I$7:$J$7</c:f>
              <c:strCache>
                <c:ptCount val="2"/>
                <c:pt idx="0">
                  <c:v>Страховики життя</c:v>
                </c:pt>
                <c:pt idx="1">
                  <c:v>Ризикові страховики</c:v>
                </c:pt>
              </c:strCache>
            </c:strRef>
          </c:cat>
          <c:val>
            <c:numRef>
              <c:f>'9'!$I$13:$J$13</c:f>
              <c:numCache>
                <c:formatCode>#\ ##0.0</c:formatCode>
                <c:ptCount val="2"/>
                <c:pt idx="0">
                  <c:v>0.67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01-4577-970A-6F06D67D0C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05921456"/>
        <c:axId val="1005902320"/>
      </c:barChart>
      <c:catAx>
        <c:axId val="100592145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02320"/>
        <c:crossesAt val="-5"/>
        <c:auto val="1"/>
        <c:lblAlgn val="ctr"/>
        <c:lblOffset val="100"/>
        <c:noMultiLvlLbl val="0"/>
      </c:catAx>
      <c:valAx>
        <c:axId val="100590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21456"/>
        <c:crossesAt val="1"/>
        <c:crossBetween val="between"/>
        <c:majorUnit val="1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741018518518516"/>
          <c:w val="1"/>
          <c:h val="0.1786990740740740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22126406119529E-2"/>
          <c:y val="4.7611874548145569E-2"/>
          <c:w val="0.8980679388269277"/>
          <c:h val="0.69103379629629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'9'!$G$8</c:f>
              <c:strCache>
                <c:ptCount val="1"/>
                <c:pt idx="0">
                  <c:v>Deposits at 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E440C49-CB9F-4AFF-A0FE-1E2C6A5D1F0F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476-40A1-BA02-E175FD0FCF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7C4A08A-9D71-495E-9AF0-93469F24C25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476-40A1-BA02-E175FD0FC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'9'!$I$8:$J$8</c:f>
              <c:numCache>
                <c:formatCode>#\ ##0.0</c:formatCode>
                <c:ptCount val="2"/>
                <c:pt idx="0">
                  <c:v>11.85</c:v>
                </c:pt>
                <c:pt idx="1">
                  <c:v>17.260000000000002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'9'!$K$8:$L$8</c15:f>
                <c15:dlblRangeCache>
                  <c:ptCount val="2"/>
                  <c:pt idx="0">
                    <c:v>52%</c:v>
                  </c:pt>
                  <c:pt idx="1">
                    <c:v>39%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7476-40A1-BA02-E175FD0FCFAE}"/>
            </c:ext>
          </c:extLst>
        </c:ser>
        <c:ser>
          <c:idx val="2"/>
          <c:order val="1"/>
          <c:tx>
            <c:strRef>
              <c:f>'9'!$G$10</c:f>
              <c:strCache>
                <c:ptCount val="1"/>
                <c:pt idx="0">
                  <c:v>Government securities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253496-6ECF-4F47-900C-C0004B7D1C82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476-40A1-BA02-E175FD0FCF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1502B9-2718-489F-8F75-19E59A644CC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476-40A1-BA02-E175FD0FC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'9'!$I$10:$J$10</c:f>
              <c:numCache>
                <c:formatCode>#\ ##0.0</c:formatCode>
                <c:ptCount val="2"/>
                <c:pt idx="0">
                  <c:v>9.8699999999999992</c:v>
                </c:pt>
                <c:pt idx="1">
                  <c:v>10.18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'9'!$K$10:$L$10</c15:f>
                <c15:dlblRangeCache>
                  <c:ptCount val="2"/>
                  <c:pt idx="0">
                    <c:v>43%</c:v>
                  </c:pt>
                  <c:pt idx="1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476-40A1-BA02-E175FD0FCFAE}"/>
            </c:ext>
          </c:extLst>
        </c:ser>
        <c:ser>
          <c:idx val="4"/>
          <c:order val="2"/>
          <c:tx>
            <c:strRef>
              <c:f>'9'!$G$12</c:f>
              <c:strCache>
                <c:ptCount val="1"/>
                <c:pt idx="0">
                  <c:v>Balances at MTIBU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76-40A1-BA02-E175FD0FCF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B2661F-017F-44C5-802C-460C38131431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476-40A1-BA02-E175FD0FC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'9'!$I$12:$J$12</c:f>
              <c:numCache>
                <c:formatCode>#\ ##0.0</c:formatCode>
                <c:ptCount val="2"/>
                <c:pt idx="0">
                  <c:v>0</c:v>
                </c:pt>
                <c:pt idx="1">
                  <c:v>8.73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'9'!$K$12:$L$12</c15:f>
                <c15:dlblRangeCache>
                  <c:ptCount val="2"/>
                  <c:pt idx="0">
                    <c:v>0%</c:v>
                  </c:pt>
                  <c:pt idx="1">
                    <c:v>20%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7476-40A1-BA02-E175FD0FCFAE}"/>
            </c:ext>
          </c:extLst>
        </c:ser>
        <c:ser>
          <c:idx val="3"/>
          <c:order val="3"/>
          <c:tx>
            <c:strRef>
              <c:f>'9'!$G$11</c:f>
              <c:strCache>
                <c:ptCount val="1"/>
                <c:pt idx="0">
                  <c:v>Reinsurance claims*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6-40A1-BA02-E175FD0FCF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B1858E-5169-4C87-88D1-68A3B0B79151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476-40A1-BA02-E175FD0FC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'9'!$I$11:$J$11</c:f>
              <c:numCache>
                <c:formatCode>#\ ##0.0</c:formatCode>
                <c:ptCount val="2"/>
                <c:pt idx="0">
                  <c:v>0.03</c:v>
                </c:pt>
                <c:pt idx="1">
                  <c:v>5.39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'9'!$K$11:$L$11</c15:f>
                <c15:dlblRangeCache>
                  <c:ptCount val="2"/>
                  <c:pt idx="0">
                    <c:v>0%</c:v>
                  </c:pt>
                  <c:pt idx="1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476-40A1-BA02-E175FD0FCFAE}"/>
            </c:ext>
          </c:extLst>
        </c:ser>
        <c:ser>
          <c:idx val="1"/>
          <c:order val="4"/>
          <c:tx>
            <c:strRef>
              <c:f>'9'!$G$9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'9'!$I$9:$J$9</c:f>
              <c:numCache>
                <c:formatCode>#\ ##0.0</c:formatCode>
                <c:ptCount val="2"/>
                <c:pt idx="0">
                  <c:v>0.54</c:v>
                </c:pt>
                <c:pt idx="1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76-40A1-BA02-E175FD0FCFAE}"/>
            </c:ext>
          </c:extLst>
        </c:ser>
        <c:ser>
          <c:idx val="5"/>
          <c:order val="5"/>
          <c:tx>
            <c:strRef>
              <c:f>'9'!$G$13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'9'!$I$6:$J$6</c:f>
              <c:strCache>
                <c:ptCount val="2"/>
                <c:pt idx="0">
                  <c:v>Life insurers</c:v>
                </c:pt>
                <c:pt idx="1">
                  <c:v>Non-life insurers</c:v>
                </c:pt>
              </c:strCache>
            </c:strRef>
          </c:cat>
          <c:val>
            <c:numRef>
              <c:f>'9'!$I$13:$J$13</c:f>
              <c:numCache>
                <c:formatCode>#\ ##0.0</c:formatCode>
                <c:ptCount val="2"/>
                <c:pt idx="0">
                  <c:v>0.67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476-40A1-BA02-E175FD0FCF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05921456"/>
        <c:axId val="1005902320"/>
      </c:barChart>
      <c:catAx>
        <c:axId val="100592145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02320"/>
        <c:crossesAt val="-5"/>
        <c:auto val="1"/>
        <c:lblAlgn val="ctr"/>
        <c:lblOffset val="100"/>
        <c:noMultiLvlLbl val="0"/>
      </c:catAx>
      <c:valAx>
        <c:axId val="10059023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05921456"/>
        <c:crosses val="autoZero"/>
        <c:crossBetween val="between"/>
        <c:majorUnit val="1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240277777777778"/>
          <c:w val="0.99886122578388803"/>
          <c:h val="0.1750879629629629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8779527559048E-2"/>
          <c:y val="4.2725244802587152E-2"/>
          <c:w val="0.83643077427821522"/>
          <c:h val="0.57967688097390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'10'!$H$10</c:f>
              <c:strCache>
                <c:ptCount val="1"/>
                <c:pt idx="0">
                  <c:v>Валові страхові премії страхування життя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'10'!$J$9:$V$9</c:f>
              <c:strCache>
                <c:ptCount val="13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  <c:pt idx="8">
                  <c:v>I.24</c:v>
                </c:pt>
                <c:pt idx="10">
                  <c:v>ІII.24</c:v>
                </c:pt>
                <c:pt idx="12">
                  <c:v>I.25</c:v>
                </c:pt>
              </c:strCache>
            </c:strRef>
          </c:cat>
          <c:val>
            <c:numRef>
              <c:f>'10'!$J$10:$V$10</c:f>
              <c:numCache>
                <c:formatCode>_-* #\ ##0.0_-;\-* #\ ##0.0_-;_-* "-"??_-;_-@_-</c:formatCode>
                <c:ptCount val="13"/>
                <c:pt idx="0">
                  <c:v>1.3</c:v>
                </c:pt>
                <c:pt idx="1">
                  <c:v>0.95</c:v>
                </c:pt>
                <c:pt idx="2">
                  <c:v>1.22</c:v>
                </c:pt>
                <c:pt idx="3">
                  <c:v>1.34</c:v>
                </c:pt>
                <c:pt idx="4" formatCode="_(* #,##0.00_);_(* \(#,##0.00\);_(* &quot;-&quot;??_);_(@_)">
                  <c:v>1.1299999999999999</c:v>
                </c:pt>
                <c:pt idx="5" formatCode="_(* #,##0.00_);_(* \(#,##0.00\);_(* &quot;-&quot;??_);_(@_)">
                  <c:v>1.1299999999999999</c:v>
                </c:pt>
                <c:pt idx="6" formatCode="_(* #,##0.00_);_(* \(#,##0.00\);_(* &quot;-&quot;??_);_(@_)">
                  <c:v>1.31</c:v>
                </c:pt>
                <c:pt idx="7" formatCode="_(* #,##0.00_);_(* \(#,##0.00\);_(* &quot;-&quot;??_);_(@_)">
                  <c:v>1.59</c:v>
                </c:pt>
                <c:pt idx="8" formatCode="_(* #,##0.00_);_(* \(#,##0.00\);_(* &quot;-&quot;??_);_(@_)">
                  <c:v>1.33</c:v>
                </c:pt>
                <c:pt idx="9" formatCode="_(* #,##0.00_);_(* \(#,##0.00\);_(* &quot;-&quot;??_);_(@_)">
                  <c:v>1.3</c:v>
                </c:pt>
                <c:pt idx="10" formatCode="_(* #,##0.00_);_(* \(#,##0.00\);_(* &quot;-&quot;??_);_(@_)">
                  <c:v>1.43</c:v>
                </c:pt>
                <c:pt idx="11" formatCode="_(* #,##0.00_);_(* \(#,##0.00\);_(* &quot;-&quot;??_);_(@_)">
                  <c:v>1.67</c:v>
                </c:pt>
                <c:pt idx="12" formatCode="_(* #,##0.00_);_(* \(#,##0.00\);_(* &quot;-&quot;??_);_(@_)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E-49AA-8291-492E0F4DA8C9}"/>
            </c:ext>
          </c:extLst>
        </c:ser>
        <c:ser>
          <c:idx val="1"/>
          <c:order val="1"/>
          <c:tx>
            <c:strRef>
              <c:f>'10'!$H$11</c:f>
              <c:strCache>
                <c:ptCount val="1"/>
                <c:pt idx="0">
                  <c:v>Валові страхові премії ризикового страхування</c:v>
                </c:pt>
              </c:strCache>
            </c:strRef>
          </c:tx>
          <c:spPr>
            <a:solidFill>
              <a:srgbClr val="91C864"/>
            </a:solidFill>
          </c:spPr>
          <c:invertIfNegative val="0"/>
          <c:cat>
            <c:strRef>
              <c:f>'10'!$J$9:$V$9</c:f>
              <c:strCache>
                <c:ptCount val="13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  <c:pt idx="8">
                  <c:v>I.24</c:v>
                </c:pt>
                <c:pt idx="10">
                  <c:v>ІII.24</c:v>
                </c:pt>
                <c:pt idx="12">
                  <c:v>I.25</c:v>
                </c:pt>
              </c:strCache>
            </c:strRef>
          </c:cat>
          <c:val>
            <c:numRef>
              <c:f>'10'!$J$11:$V$11</c:f>
              <c:numCache>
                <c:formatCode>_-* #\ ##0.0_-;\-* #\ ##0.0_-;_-* "-"??_-;_-@_-</c:formatCode>
                <c:ptCount val="13"/>
                <c:pt idx="0">
                  <c:v>8.3800000000000008</c:v>
                </c:pt>
                <c:pt idx="1">
                  <c:v>7.07</c:v>
                </c:pt>
                <c:pt idx="2">
                  <c:v>9.75</c:v>
                </c:pt>
                <c:pt idx="3">
                  <c:v>9.65</c:v>
                </c:pt>
                <c:pt idx="4">
                  <c:v>8.98</c:v>
                </c:pt>
                <c:pt idx="5">
                  <c:v>10.11</c:v>
                </c:pt>
                <c:pt idx="6">
                  <c:v>11.48</c:v>
                </c:pt>
                <c:pt idx="7">
                  <c:v>11.28</c:v>
                </c:pt>
                <c:pt idx="8">
                  <c:v>10.26</c:v>
                </c:pt>
                <c:pt idx="9" formatCode="_(* #,##0.00_);_(* \(#,##0.00\);_(* &quot;-&quot;??_);_(@_)">
                  <c:v>11.32</c:v>
                </c:pt>
                <c:pt idx="10" formatCode="_(* #,##0.00_);_(* \(#,##0.00\);_(* &quot;-&quot;??_);_(@_)">
                  <c:v>12.84</c:v>
                </c:pt>
                <c:pt idx="11" formatCode="_(* #,##0.00_);_(* \(#,##0.00\);_(* &quot;-&quot;??_);_(@_)">
                  <c:v>13.12</c:v>
                </c:pt>
                <c:pt idx="12" formatCode="_(* #,##0.00_);_(* \(#,##0.00\);_(* &quot;-&quot;??_);_(@_)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E-49AA-8291-492E0F4D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43375"/>
        <c:axId val="1"/>
      </c:barChart>
      <c:lineChart>
        <c:grouping val="standard"/>
        <c:varyColors val="0"/>
        <c:ser>
          <c:idx val="2"/>
          <c:order val="2"/>
          <c:tx>
            <c:strRef>
              <c:f>'10'!$H$12</c:f>
              <c:strCache>
                <c:ptCount val="1"/>
                <c:pt idx="0">
                  <c:v>Рівень виплат страхування життя (п. ш.)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BE-49AA-8291-492E0F4DA8C9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BE-49AA-8291-492E0F4DA8C9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BE-49AA-8291-492E0F4DA8C9}"/>
              </c:ext>
            </c:extLst>
          </c:dPt>
          <c:dPt>
            <c:idx val="12"/>
            <c:marker>
              <c:symbol val="diamond"/>
              <c:size val="6"/>
            </c:marker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BE-49AA-8291-492E0F4DA8C9}"/>
              </c:ext>
            </c:extLst>
          </c:dPt>
          <c:cat>
            <c:strRef>
              <c:f>'10'!$J$9:$V$9</c:f>
              <c:strCache>
                <c:ptCount val="13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  <c:pt idx="8">
                  <c:v>I.24</c:v>
                </c:pt>
                <c:pt idx="10">
                  <c:v>ІII.24</c:v>
                </c:pt>
                <c:pt idx="12">
                  <c:v>I.25</c:v>
                </c:pt>
              </c:strCache>
            </c:strRef>
          </c:cat>
          <c:val>
            <c:numRef>
              <c:f>'10'!$J$12:$V$12</c:f>
              <c:numCache>
                <c:formatCode>0%</c:formatCode>
                <c:ptCount val="13"/>
                <c:pt idx="0">
                  <c:v>0.13250000000000001</c:v>
                </c:pt>
                <c:pt idx="1">
                  <c:v>0.14099999999999999</c:v>
                </c:pt>
                <c:pt idx="2">
                  <c:v>0.15709999999999999</c:v>
                </c:pt>
                <c:pt idx="3">
                  <c:v>0.17280000000000001</c:v>
                </c:pt>
                <c:pt idx="4">
                  <c:v>0.20219999999999999</c:v>
                </c:pt>
                <c:pt idx="5">
                  <c:v>0.2152</c:v>
                </c:pt>
                <c:pt idx="6">
                  <c:v>0.22220000000000001</c:v>
                </c:pt>
                <c:pt idx="7">
                  <c:v>0.23119999999999999</c:v>
                </c:pt>
                <c:pt idx="8">
                  <c:v>0.23100000000000001</c:v>
                </c:pt>
                <c:pt idx="9">
                  <c:v>0.2344</c:v>
                </c:pt>
                <c:pt idx="10">
                  <c:v>0.24279999999999999</c:v>
                </c:pt>
                <c:pt idx="11">
                  <c:v>0.255</c:v>
                </c:pt>
                <c:pt idx="12">
                  <c:v>0.26519999999999999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BE-49AA-8291-492E0F4DA8C9}"/>
            </c:ext>
          </c:extLst>
        </c:ser>
        <c:ser>
          <c:idx val="3"/>
          <c:order val="3"/>
          <c:tx>
            <c:strRef>
              <c:f>'10'!$H$13</c:f>
              <c:strCache>
                <c:ptCount val="1"/>
                <c:pt idx="0">
                  <c:v>Рівень виплат ризикового страхування (п. ш.)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DBE-49AA-8291-492E0F4DA8C9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DBE-49AA-8291-492E0F4DA8C9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DBE-49AA-8291-492E0F4DA8C9}"/>
              </c:ext>
            </c:extLst>
          </c:dPt>
          <c:dPt>
            <c:idx val="12"/>
            <c:marker>
              <c:symbol val="diamond"/>
              <c:size val="6"/>
            </c:marker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DBE-49AA-8291-492E0F4DA8C9}"/>
              </c:ext>
            </c:extLst>
          </c:dPt>
          <c:cat>
            <c:strRef>
              <c:f>'10'!$J$9:$V$9</c:f>
              <c:strCache>
                <c:ptCount val="13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  <c:pt idx="8">
                  <c:v>I.24</c:v>
                </c:pt>
                <c:pt idx="10">
                  <c:v>ІII.24</c:v>
                </c:pt>
                <c:pt idx="12">
                  <c:v>I.25</c:v>
                </c:pt>
              </c:strCache>
            </c:strRef>
          </c:cat>
          <c:val>
            <c:numRef>
              <c:f>'10'!$J$13:$V$13</c:f>
              <c:numCache>
                <c:formatCode>0%</c:formatCode>
                <c:ptCount val="13"/>
                <c:pt idx="0">
                  <c:v>0.38200000000000001</c:v>
                </c:pt>
                <c:pt idx="1">
                  <c:v>0.38629999999999998</c:v>
                </c:pt>
                <c:pt idx="2">
                  <c:v>0.37230000000000002</c:v>
                </c:pt>
                <c:pt idx="3">
                  <c:v>0.34770000000000001</c:v>
                </c:pt>
                <c:pt idx="4">
                  <c:v>0.35720000000000002</c:v>
                </c:pt>
                <c:pt idx="5">
                  <c:v>0.35570000000000002</c:v>
                </c:pt>
                <c:pt idx="6">
                  <c:v>0.35659999999999997</c:v>
                </c:pt>
                <c:pt idx="7">
                  <c:v>0.37280000000000002</c:v>
                </c:pt>
                <c:pt idx="8">
                  <c:v>0.3866</c:v>
                </c:pt>
                <c:pt idx="9">
                  <c:v>0.39889999999999998</c:v>
                </c:pt>
                <c:pt idx="10">
                  <c:v>0.40679999999999999</c:v>
                </c:pt>
                <c:pt idx="11">
                  <c:v>0.40949999999999998</c:v>
                </c:pt>
                <c:pt idx="12">
                  <c:v>0.39500000000000002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DBE-49AA-8291-492E0F4D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43375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43375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5.6415447785199344E-2"/>
          <c:y val="0.71791613671726207"/>
          <c:w val="0.84159358380186633"/>
          <c:h val="0.282083863282737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6582238169731"/>
          <c:y val="5.3162351932250627E-2"/>
          <c:w val="0.85653903821444521"/>
          <c:h val="0.713781422522377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'1'!$H$10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'1'!$J$10:$N$10</c:f>
              <c:numCache>
                <c:formatCode>#,##0</c:formatCode>
                <c:ptCount val="5"/>
                <c:pt idx="0">
                  <c:v>2053.232</c:v>
                </c:pt>
                <c:pt idx="1">
                  <c:v>2351.6779999999999</c:v>
                </c:pt>
                <c:pt idx="2">
                  <c:v>2945.03</c:v>
                </c:pt>
                <c:pt idx="3">
                  <c:v>3414.92</c:v>
                </c:pt>
                <c:pt idx="4">
                  <c:v>3397.4580000000001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3-4529-B28B-4223FADE7459}"/>
            </c:ext>
          </c:extLst>
        </c:ser>
        <c:ser>
          <c:idx val="1"/>
          <c:order val="2"/>
          <c:tx>
            <c:strRef>
              <c:f>'1'!$H$11</c:f>
              <c:strCache>
                <c:ptCount val="1"/>
                <c:pt idx="0">
                  <c:v>Insurers*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'1'!$J$11:$N$11</c:f>
              <c:numCache>
                <c:formatCode>#,##0</c:formatCode>
                <c:ptCount val="5"/>
                <c:pt idx="0">
                  <c:v>64.736712585649997</c:v>
                </c:pt>
                <c:pt idx="1">
                  <c:v>70.298271729909999</c:v>
                </c:pt>
                <c:pt idx="2">
                  <c:v>74.412233922169975</c:v>
                </c:pt>
                <c:pt idx="3">
                  <c:v>72.530188818899987</c:v>
                </c:pt>
                <c:pt idx="4">
                  <c:v>76.995115386410035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B3-4529-B28B-4223FADE7459}"/>
            </c:ext>
          </c:extLst>
        </c:ser>
        <c:ser>
          <c:idx val="3"/>
          <c:order val="3"/>
          <c:tx>
            <c:strRef>
              <c:f>'1'!$H$13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'1'!$J$13:$N$13</c:f>
              <c:numCache>
                <c:formatCode>#,##0</c:formatCode>
                <c:ptCount val="5"/>
                <c:pt idx="0">
                  <c:v>216.40581826604998</c:v>
                </c:pt>
                <c:pt idx="1">
                  <c:v>243.99664316753001</c:v>
                </c:pt>
                <c:pt idx="2">
                  <c:v>250.45419692627001</c:v>
                </c:pt>
                <c:pt idx="3">
                  <c:v>310.74082825535987</c:v>
                </c:pt>
                <c:pt idx="4">
                  <c:v>307.03503528471992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3-4529-B28B-4223FAD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781936"/>
        <c:axId val="464785216"/>
      </c:barChart>
      <c:barChart>
        <c:barDir val="col"/>
        <c:grouping val="stacked"/>
        <c:varyColors val="0"/>
        <c:ser>
          <c:idx val="2"/>
          <c:order val="1"/>
          <c:tx>
            <c:strRef>
              <c:f>'1'!$H$12</c:f>
              <c:strCache>
                <c:ptCount val="1"/>
                <c:pt idx="0">
                  <c:v>Credit unions (r.h.s.)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'1'!$J$12:$N$12</c:f>
              <c:numCache>
                <c:formatCode>#,##0</c:formatCode>
                <c:ptCount val="5"/>
                <c:pt idx="0">
                  <c:v>2.3297405580000001</c:v>
                </c:pt>
                <c:pt idx="1">
                  <c:v>1.44912573277</c:v>
                </c:pt>
                <c:pt idx="2">
                  <c:v>1.4219879481499997</c:v>
                </c:pt>
                <c:pt idx="3">
                  <c:v>1.35656427</c:v>
                </c:pt>
                <c:pt idx="4">
                  <c:v>1.3232860200000001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B3-4529-B28B-4223FADE7459}"/>
            </c:ext>
          </c:extLst>
        </c:ser>
        <c:ser>
          <c:idx val="4"/>
          <c:order val="4"/>
          <c:tx>
            <c:strRef>
              <c:f>'1'!$H$14</c:f>
              <c:strCache>
                <c:ptCount val="1"/>
                <c:pt idx="0">
                  <c:v>Pawnshops (r.h.s.)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'1'!$J$14:$N$14</c:f>
              <c:numCache>
                <c:formatCode>#,##0</c:formatCode>
                <c:ptCount val="5"/>
                <c:pt idx="0">
                  <c:v>4.2889560958599997</c:v>
                </c:pt>
                <c:pt idx="1">
                  <c:v>4.1009799959800004</c:v>
                </c:pt>
                <c:pt idx="2">
                  <c:v>3.8386607120500007</c:v>
                </c:pt>
                <c:pt idx="3">
                  <c:v>4.1304476450100003</c:v>
                </c:pt>
                <c:pt idx="4">
                  <c:v>4.3675771329500002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B3-4529-B28B-4223FADE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5169615"/>
        <c:axId val="1845172111"/>
      </c:barChart>
      <c:catAx>
        <c:axId val="46478193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5216"/>
        <c:crosses val="autoZero"/>
        <c:auto val="0"/>
        <c:lblAlgn val="ctr"/>
        <c:lblOffset val="100"/>
        <c:noMultiLvlLbl val="0"/>
      </c:catAx>
      <c:valAx>
        <c:axId val="464785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64781936"/>
        <c:crosses val="autoZero"/>
        <c:crossBetween val="between"/>
        <c:majorUnit val="1000"/>
      </c:valAx>
      <c:valAx>
        <c:axId val="1845172111"/>
        <c:scaling>
          <c:orientation val="minMax"/>
          <c:max val="4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45169615"/>
        <c:crosses val="max"/>
        <c:crossBetween val="between"/>
        <c:majorUnit val="10"/>
      </c:valAx>
      <c:dateAx>
        <c:axId val="1845169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5172111"/>
        <c:crosses val="autoZero"/>
        <c:auto val="1"/>
        <c:lblOffset val="100"/>
        <c:baseTimeUnit val="months"/>
      </c:date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7937697696500653E-4"/>
          <c:y val="0.84241535191449868"/>
          <c:w val="0.99982062302303498"/>
          <c:h val="0.157584648085501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8779527559048E-2"/>
          <c:y val="4.2725244802587152E-2"/>
          <c:w val="0.83643077427821522"/>
          <c:h val="0.57967688097390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'10'!$I$10</c:f>
              <c:strCache>
                <c:ptCount val="1"/>
                <c:pt idx="0">
                  <c:v>Gross life insurance premiums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'10'!$J$8:$V$8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'10'!$J$10:$V$10</c:f>
              <c:numCache>
                <c:formatCode>_-* #\ ##0.0_-;\-* #\ ##0.0_-;_-* "-"??_-;_-@_-</c:formatCode>
                <c:ptCount val="13"/>
                <c:pt idx="0">
                  <c:v>1.3</c:v>
                </c:pt>
                <c:pt idx="1">
                  <c:v>0.95</c:v>
                </c:pt>
                <c:pt idx="2">
                  <c:v>1.22</c:v>
                </c:pt>
                <c:pt idx="3">
                  <c:v>1.34</c:v>
                </c:pt>
                <c:pt idx="4" formatCode="_(* #,##0.00_);_(* \(#,##0.00\);_(* &quot;-&quot;??_);_(@_)">
                  <c:v>1.1299999999999999</c:v>
                </c:pt>
                <c:pt idx="5" formatCode="_(* #,##0.00_);_(* \(#,##0.00\);_(* &quot;-&quot;??_);_(@_)">
                  <c:v>1.1299999999999999</c:v>
                </c:pt>
                <c:pt idx="6" formatCode="_(* #,##0.00_);_(* \(#,##0.00\);_(* &quot;-&quot;??_);_(@_)">
                  <c:v>1.31</c:v>
                </c:pt>
                <c:pt idx="7" formatCode="_(* #,##0.00_);_(* \(#,##0.00\);_(* &quot;-&quot;??_);_(@_)">
                  <c:v>1.59</c:v>
                </c:pt>
                <c:pt idx="8" formatCode="_(* #,##0.00_);_(* \(#,##0.00\);_(* &quot;-&quot;??_);_(@_)">
                  <c:v>1.33</c:v>
                </c:pt>
                <c:pt idx="9" formatCode="_(* #,##0.00_);_(* \(#,##0.00\);_(* &quot;-&quot;??_);_(@_)">
                  <c:v>1.3</c:v>
                </c:pt>
                <c:pt idx="10" formatCode="_(* #,##0.00_);_(* \(#,##0.00\);_(* &quot;-&quot;??_);_(@_)">
                  <c:v>1.43</c:v>
                </c:pt>
                <c:pt idx="11" formatCode="_(* #,##0.00_);_(* \(#,##0.00\);_(* &quot;-&quot;??_);_(@_)">
                  <c:v>1.67</c:v>
                </c:pt>
                <c:pt idx="12" formatCode="_(* #,##0.00_);_(* \(#,##0.00\);_(* &quot;-&quot;??_);_(@_)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D29-B714-C0627BB46AA0}"/>
            </c:ext>
          </c:extLst>
        </c:ser>
        <c:ser>
          <c:idx val="1"/>
          <c:order val="1"/>
          <c:tx>
            <c:strRef>
              <c:f>'10'!$I$11</c:f>
              <c:strCache>
                <c:ptCount val="1"/>
                <c:pt idx="0">
                  <c:v>Gross non-life insurance premiums</c:v>
                </c:pt>
              </c:strCache>
            </c:strRef>
          </c:tx>
          <c:spPr>
            <a:solidFill>
              <a:srgbClr val="91C864"/>
            </a:solidFill>
          </c:spPr>
          <c:invertIfNegative val="0"/>
          <c:cat>
            <c:strRef>
              <c:f>'10'!$J$8:$V$8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'10'!$J$11:$V$11</c:f>
              <c:numCache>
                <c:formatCode>_-* #\ ##0.0_-;\-* #\ ##0.0_-;_-* "-"??_-;_-@_-</c:formatCode>
                <c:ptCount val="13"/>
                <c:pt idx="0">
                  <c:v>8.3800000000000008</c:v>
                </c:pt>
                <c:pt idx="1">
                  <c:v>7.07</c:v>
                </c:pt>
                <c:pt idx="2">
                  <c:v>9.75</c:v>
                </c:pt>
                <c:pt idx="3">
                  <c:v>9.65</c:v>
                </c:pt>
                <c:pt idx="4">
                  <c:v>8.98</c:v>
                </c:pt>
                <c:pt idx="5">
                  <c:v>10.11</c:v>
                </c:pt>
                <c:pt idx="6">
                  <c:v>11.48</c:v>
                </c:pt>
                <c:pt idx="7">
                  <c:v>11.28</c:v>
                </c:pt>
                <c:pt idx="8">
                  <c:v>10.26</c:v>
                </c:pt>
                <c:pt idx="9" formatCode="_(* #,##0.00_);_(* \(#,##0.00\);_(* &quot;-&quot;??_);_(@_)">
                  <c:v>11.32</c:v>
                </c:pt>
                <c:pt idx="10" formatCode="_(* #,##0.00_);_(* \(#,##0.00\);_(* &quot;-&quot;??_);_(@_)">
                  <c:v>12.84</c:v>
                </c:pt>
                <c:pt idx="11" formatCode="_(* #,##0.00_);_(* \(#,##0.00\);_(* &quot;-&quot;??_);_(@_)">
                  <c:v>13.12</c:v>
                </c:pt>
                <c:pt idx="12" formatCode="_(* #,##0.00_);_(* \(#,##0.00\);_(* &quot;-&quot;??_);_(@_)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A-4D29-B714-C0627BB4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43375"/>
        <c:axId val="1"/>
      </c:barChart>
      <c:lineChart>
        <c:grouping val="standard"/>
        <c:varyColors val="0"/>
        <c:ser>
          <c:idx val="2"/>
          <c:order val="2"/>
          <c:tx>
            <c:strRef>
              <c:f>'10'!$I$12</c:f>
              <c:strCache>
                <c:ptCount val="1"/>
                <c:pt idx="0">
                  <c:v>Ratio of life claims paid  (r.h.s.)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8A-4D29-B714-C0627BB46AA0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8A-4D29-B714-C0627BB46AA0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8A-4D29-B714-C0627BB46AA0}"/>
              </c:ext>
            </c:extLst>
          </c:dPt>
          <c:dPt>
            <c:idx val="12"/>
            <c:marker>
              <c:symbol val="diamond"/>
              <c:size val="6"/>
            </c:marker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D8A-4D29-B714-C0627BB46AA0}"/>
              </c:ext>
            </c:extLst>
          </c:dPt>
          <c:cat>
            <c:strRef>
              <c:f>'10'!$J$8:$V$8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'10'!$J$12:$V$12</c:f>
              <c:numCache>
                <c:formatCode>0%</c:formatCode>
                <c:ptCount val="13"/>
                <c:pt idx="0">
                  <c:v>0.13250000000000001</c:v>
                </c:pt>
                <c:pt idx="1">
                  <c:v>0.14099999999999999</c:v>
                </c:pt>
                <c:pt idx="2">
                  <c:v>0.15709999999999999</c:v>
                </c:pt>
                <c:pt idx="3">
                  <c:v>0.17280000000000001</c:v>
                </c:pt>
                <c:pt idx="4">
                  <c:v>0.20219999999999999</c:v>
                </c:pt>
                <c:pt idx="5">
                  <c:v>0.2152</c:v>
                </c:pt>
                <c:pt idx="6">
                  <c:v>0.22220000000000001</c:v>
                </c:pt>
                <c:pt idx="7">
                  <c:v>0.23119999999999999</c:v>
                </c:pt>
                <c:pt idx="8">
                  <c:v>0.23100000000000001</c:v>
                </c:pt>
                <c:pt idx="9">
                  <c:v>0.2344</c:v>
                </c:pt>
                <c:pt idx="10">
                  <c:v>0.24279999999999999</c:v>
                </c:pt>
                <c:pt idx="11">
                  <c:v>0.255</c:v>
                </c:pt>
                <c:pt idx="12">
                  <c:v>0.26519999999999999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8A-4D29-B714-C0627BB46AA0}"/>
            </c:ext>
          </c:extLst>
        </c:ser>
        <c:ser>
          <c:idx val="3"/>
          <c:order val="3"/>
          <c:tx>
            <c:strRef>
              <c:f>'10'!$I$13</c:f>
              <c:strCache>
                <c:ptCount val="1"/>
                <c:pt idx="0">
                  <c:v>Ratio of non-life claims paid (r.h.s.)</c:v>
                </c:pt>
              </c:strCache>
            </c:strRef>
          </c:tx>
          <c:spPr>
            <a:ln w="25400" cmpd="sng">
              <a:solidFill>
                <a:srgbClr val="DC4B64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D8A-4D29-B714-C0627BB46AA0}"/>
              </c:ext>
            </c:extLst>
          </c:dPt>
          <c:dPt>
            <c:idx val="4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D8A-4D29-B714-C0627BB46AA0}"/>
              </c:ext>
            </c:extLst>
          </c:dPt>
          <c:dPt>
            <c:idx val="8"/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D8A-4D29-B714-C0627BB46AA0}"/>
              </c:ext>
            </c:extLst>
          </c:dPt>
          <c:dPt>
            <c:idx val="12"/>
            <c:marker>
              <c:symbol val="diamond"/>
              <c:size val="6"/>
            </c:marker>
            <c:bubble3D val="0"/>
            <c:spPr>
              <a:ln w="25400" cmpd="sng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4D8A-4D29-B714-C0627BB46AA0}"/>
              </c:ext>
            </c:extLst>
          </c:dPt>
          <c:cat>
            <c:strRef>
              <c:f>'10'!$J$8:$V$8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'10'!$J$13:$V$13</c:f>
              <c:numCache>
                <c:formatCode>0%</c:formatCode>
                <c:ptCount val="13"/>
                <c:pt idx="0">
                  <c:v>0.38200000000000001</c:v>
                </c:pt>
                <c:pt idx="1">
                  <c:v>0.38629999999999998</c:v>
                </c:pt>
                <c:pt idx="2">
                  <c:v>0.37230000000000002</c:v>
                </c:pt>
                <c:pt idx="3">
                  <c:v>0.34770000000000001</c:v>
                </c:pt>
                <c:pt idx="4">
                  <c:v>0.35720000000000002</c:v>
                </c:pt>
                <c:pt idx="5">
                  <c:v>0.35570000000000002</c:v>
                </c:pt>
                <c:pt idx="6">
                  <c:v>0.35659999999999997</c:v>
                </c:pt>
                <c:pt idx="7">
                  <c:v>0.37280000000000002</c:v>
                </c:pt>
                <c:pt idx="8">
                  <c:v>0.3866</c:v>
                </c:pt>
                <c:pt idx="9">
                  <c:v>0.39889999999999998</c:v>
                </c:pt>
                <c:pt idx="10">
                  <c:v>0.40679999999999999</c:v>
                </c:pt>
                <c:pt idx="11">
                  <c:v>0.40949999999999998</c:v>
                </c:pt>
                <c:pt idx="12">
                  <c:v>0.39500000000000002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D8A-4D29-B714-C0627BB4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43375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43375"/>
        <c:crosses val="autoZero"/>
        <c:crossBetween val="between"/>
        <c:majorUnit val="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5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1"/>
      </c:valAx>
      <c:spPr>
        <a:noFill/>
        <a:ln w="9525"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"/>
          <c:y val="0.700502739698321"/>
          <c:w val="1"/>
          <c:h val="0.294331361477493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77677515578112E-2"/>
          <c:y val="4.4963587249044305E-2"/>
          <c:w val="0.86063254522603516"/>
          <c:h val="0.667121728734981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'11'!$K$13</c:f>
              <c:strCache>
                <c:ptCount val="1"/>
                <c:pt idx="0">
                  <c:v>Премії, належні перестраховикам-нерезидентам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'11'!$M$12:$Y$12</c:f>
              <c:strCache>
                <c:ptCount val="13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  <c:pt idx="8">
                  <c:v>I.24</c:v>
                </c:pt>
                <c:pt idx="10">
                  <c:v>ІII.24</c:v>
                </c:pt>
                <c:pt idx="12">
                  <c:v>I.25</c:v>
                </c:pt>
              </c:strCache>
            </c:strRef>
          </c:cat>
          <c:val>
            <c:numRef>
              <c:f>'11'!$M$13:$Y$13</c:f>
              <c:numCache>
                <c:formatCode>0.0</c:formatCode>
                <c:ptCount val="13"/>
                <c:pt idx="0">
                  <c:v>0.97</c:v>
                </c:pt>
                <c:pt idx="1">
                  <c:v>0.78</c:v>
                </c:pt>
                <c:pt idx="2">
                  <c:v>0.81</c:v>
                </c:pt>
                <c:pt idx="3">
                  <c:v>0.55000000000000004</c:v>
                </c:pt>
                <c:pt idx="4">
                  <c:v>1.18</c:v>
                </c:pt>
                <c:pt idx="5">
                  <c:v>0.8</c:v>
                </c:pt>
                <c:pt idx="6">
                  <c:v>1</c:v>
                </c:pt>
                <c:pt idx="7">
                  <c:v>0.67</c:v>
                </c:pt>
                <c:pt idx="8">
                  <c:v>1.21</c:v>
                </c:pt>
                <c:pt idx="9">
                  <c:v>0.96</c:v>
                </c:pt>
                <c:pt idx="10" formatCode="0.00">
                  <c:v>1.01</c:v>
                </c:pt>
                <c:pt idx="11" formatCode="0.00">
                  <c:v>0.8</c:v>
                </c:pt>
                <c:pt idx="12" formatCode="0.00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0-46DC-89F9-7F43E32A5028}"/>
            </c:ext>
          </c:extLst>
        </c:ser>
        <c:ser>
          <c:idx val="0"/>
          <c:order val="1"/>
          <c:tx>
            <c:strRef>
              <c:f>'11'!$K$14</c:f>
              <c:strCache>
                <c:ptCount val="1"/>
                <c:pt idx="0">
                  <c:v>Премії, належні перестраховикам-резидентам</c:v>
                </c:pt>
              </c:strCache>
            </c:strRef>
          </c:tx>
          <c:spPr>
            <a:solidFill>
              <a:srgbClr val="91C864"/>
            </a:solidFill>
            <a:ln w="25400">
              <a:noFill/>
            </a:ln>
          </c:spPr>
          <c:invertIfNegative val="0"/>
          <c:cat>
            <c:strRef>
              <c:f>'11'!$M$12:$Y$12</c:f>
              <c:strCache>
                <c:ptCount val="13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  <c:pt idx="8">
                  <c:v>I.24</c:v>
                </c:pt>
                <c:pt idx="10">
                  <c:v>ІII.24</c:v>
                </c:pt>
                <c:pt idx="12">
                  <c:v>I.25</c:v>
                </c:pt>
              </c:strCache>
            </c:strRef>
          </c:cat>
          <c:val>
            <c:numRef>
              <c:f>'11'!$M$14:$Y$14</c:f>
              <c:numCache>
                <c:formatCode>0.0</c:formatCode>
                <c:ptCount val="13"/>
                <c:pt idx="0">
                  <c:v>0.34</c:v>
                </c:pt>
                <c:pt idx="1">
                  <c:v>0.14000000000000001</c:v>
                </c:pt>
                <c:pt idx="2">
                  <c:v>0.38</c:v>
                </c:pt>
                <c:pt idx="3">
                  <c:v>0.27</c:v>
                </c:pt>
                <c:pt idx="4">
                  <c:v>0.2</c:v>
                </c:pt>
                <c:pt idx="5">
                  <c:v>0.26</c:v>
                </c:pt>
                <c:pt idx="6">
                  <c:v>0.24</c:v>
                </c:pt>
                <c:pt idx="7">
                  <c:v>0.3</c:v>
                </c:pt>
                <c:pt idx="8">
                  <c:v>0.11</c:v>
                </c:pt>
                <c:pt idx="9">
                  <c:v>0.08</c:v>
                </c:pt>
                <c:pt idx="10" formatCode="0.00">
                  <c:v>0.1</c:v>
                </c:pt>
                <c:pt idx="11" formatCode="0.00">
                  <c:v>0.25</c:v>
                </c:pt>
                <c:pt idx="12" formatCode="0.0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0-46DC-89F9-7F43E32A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64591"/>
        <c:axId val="1"/>
      </c:barChart>
      <c:lineChart>
        <c:grouping val="standard"/>
        <c:varyColors val="0"/>
        <c:ser>
          <c:idx val="4"/>
          <c:order val="2"/>
          <c:tx>
            <c:strRef>
              <c:f>'11'!$K$16</c:f>
              <c:strCache>
                <c:ptCount val="1"/>
                <c:pt idx="0">
                  <c:v>Рівень виплат* (п. ш.)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5A0-46DC-89F9-7F43E32A5028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5A0-46DC-89F9-7F43E32A5028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5A0-46DC-89F9-7F43E32A5028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>
                  <a:noFill/>
                </a:ln>
              </c:spPr>
            </c:marker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5A0-46DC-89F9-7F43E32A5028}"/>
              </c:ext>
            </c:extLst>
          </c:dPt>
          <c:cat>
            <c:strRef>
              <c:f>'11'!$M$12:$T$12</c:f>
              <c:strCache>
                <c:ptCount val="7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</c:strCache>
            </c:strRef>
          </c:cat>
          <c:val>
            <c:numRef>
              <c:f>'11'!$M$16:$Y$16</c:f>
              <c:numCache>
                <c:formatCode>0%</c:formatCode>
                <c:ptCount val="13"/>
                <c:pt idx="0">
                  <c:v>0.39900000000000002</c:v>
                </c:pt>
                <c:pt idx="1">
                  <c:v>0.41770000000000002</c:v>
                </c:pt>
                <c:pt idx="2">
                  <c:v>0.36070000000000002</c:v>
                </c:pt>
                <c:pt idx="3">
                  <c:v>0.35620000000000002</c:v>
                </c:pt>
                <c:pt idx="4">
                  <c:v>0.38069999999999998</c:v>
                </c:pt>
                <c:pt idx="5">
                  <c:v>0.3715</c:v>
                </c:pt>
                <c:pt idx="6">
                  <c:v>0.33329999999999999</c:v>
                </c:pt>
                <c:pt idx="7">
                  <c:v>0.33929999999999999</c:v>
                </c:pt>
                <c:pt idx="8">
                  <c:v>0.34079999999999999</c:v>
                </c:pt>
                <c:pt idx="9">
                  <c:v>0.3639</c:v>
                </c:pt>
                <c:pt idx="10">
                  <c:v>0.4052</c:v>
                </c:pt>
                <c:pt idx="11">
                  <c:v>0.42780000000000001</c:v>
                </c:pt>
                <c:pt idx="12">
                  <c:v>0.41689999999999999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A0-46DC-89F9-7F43E32A5028}"/>
            </c:ext>
          </c:extLst>
        </c:ser>
        <c:ser>
          <c:idx val="2"/>
          <c:order val="3"/>
          <c:tx>
            <c:strRef>
              <c:f>'11'!$K$15</c:f>
              <c:strCache>
                <c:ptCount val="1"/>
                <c:pt idx="0">
                  <c:v>Коефіцієнт утримання** (п. ш.)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95A0-46DC-89F9-7F43E32A5028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95A0-46DC-89F9-7F43E32A5028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95A0-46DC-89F9-7F43E32A5028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DC4B64"/>
                </a:solidFill>
                <a:ln>
                  <a:noFill/>
                </a:ln>
              </c:spPr>
            </c:marker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95A0-46DC-89F9-7F43E32A5028}"/>
              </c:ext>
            </c:extLst>
          </c:dPt>
          <c:cat>
            <c:strRef>
              <c:f>'11'!$M$12:$T$12</c:f>
              <c:strCache>
                <c:ptCount val="7"/>
                <c:pt idx="0">
                  <c:v>I.22</c:v>
                </c:pt>
                <c:pt idx="2">
                  <c:v>ІII.22</c:v>
                </c:pt>
                <c:pt idx="4">
                  <c:v>I.23</c:v>
                </c:pt>
                <c:pt idx="6">
                  <c:v>ІII.23</c:v>
                </c:pt>
              </c:strCache>
            </c:strRef>
          </c:cat>
          <c:val>
            <c:numRef>
              <c:f>'11'!$M$15:$Y$15</c:f>
              <c:numCache>
                <c:formatCode>0%</c:formatCode>
                <c:ptCount val="13"/>
                <c:pt idx="0">
                  <c:v>0.82199999999999995</c:v>
                </c:pt>
                <c:pt idx="1">
                  <c:v>0.83930000000000005</c:v>
                </c:pt>
                <c:pt idx="2">
                  <c:v>0.85370000000000001</c:v>
                </c:pt>
                <c:pt idx="3">
                  <c:v>0.88139999999999996</c:v>
                </c:pt>
                <c:pt idx="4">
                  <c:v>0.88149999999999995</c:v>
                </c:pt>
                <c:pt idx="5">
                  <c:v>0.88739999999999997</c:v>
                </c:pt>
                <c:pt idx="6">
                  <c:v>0.89100000000000001</c:v>
                </c:pt>
                <c:pt idx="7">
                  <c:v>0.89200000000000002</c:v>
                </c:pt>
                <c:pt idx="8">
                  <c:v>0.92400000000000004</c:v>
                </c:pt>
                <c:pt idx="9">
                  <c:v>0.94730000000000003</c:v>
                </c:pt>
                <c:pt idx="10">
                  <c:v>0.97330000000000005</c:v>
                </c:pt>
                <c:pt idx="11">
                  <c:v>0.99270000000000003</c:v>
                </c:pt>
                <c:pt idx="12">
                  <c:v>0.99339999999999995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A0-46DC-89F9-7F43E32A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64591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64591"/>
        <c:crosses val="autoZero"/>
        <c:crossBetween val="between"/>
        <c:majorUnit val="0.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2"/>
      </c:valAx>
      <c:spPr>
        <a:noFill/>
        <a:ln w="952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2.2490062394983218E-3"/>
          <c:y val="0.77805314999522701"/>
          <c:w val="0.99775099376050169"/>
          <c:h val="0.2219468500047728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77677515578112E-2"/>
          <c:y val="4.4963587249044305E-2"/>
          <c:w val="0.86063254522603516"/>
          <c:h val="0.6671217287349819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'11'!$J$13</c:f>
              <c:strCache>
                <c:ptCount val="1"/>
                <c:pt idx="0">
                  <c:v>Premiums ceded to non-resident reinsurers</c:v>
                </c:pt>
              </c:strCache>
            </c:strRef>
          </c:tx>
          <c:spPr>
            <a:solidFill>
              <a:srgbClr val="057D46"/>
            </a:solidFill>
            <a:ln w="25400">
              <a:noFill/>
            </a:ln>
          </c:spPr>
          <c:invertIfNegative val="0"/>
          <c:cat>
            <c:strRef>
              <c:f>'11'!$M$11:$Y$11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'11'!$M$13:$Y$13</c:f>
              <c:numCache>
                <c:formatCode>0.0</c:formatCode>
                <c:ptCount val="13"/>
                <c:pt idx="0">
                  <c:v>0.97</c:v>
                </c:pt>
                <c:pt idx="1">
                  <c:v>0.78</c:v>
                </c:pt>
                <c:pt idx="2">
                  <c:v>0.81</c:v>
                </c:pt>
                <c:pt idx="3">
                  <c:v>0.55000000000000004</c:v>
                </c:pt>
                <c:pt idx="4">
                  <c:v>1.18</c:v>
                </c:pt>
                <c:pt idx="5">
                  <c:v>0.8</c:v>
                </c:pt>
                <c:pt idx="6">
                  <c:v>1</c:v>
                </c:pt>
                <c:pt idx="7">
                  <c:v>0.67</c:v>
                </c:pt>
                <c:pt idx="8">
                  <c:v>1.21</c:v>
                </c:pt>
                <c:pt idx="9">
                  <c:v>0.96</c:v>
                </c:pt>
                <c:pt idx="10" formatCode="0.00">
                  <c:v>1.01</c:v>
                </c:pt>
                <c:pt idx="11" formatCode="0.00">
                  <c:v>0.8</c:v>
                </c:pt>
                <c:pt idx="12" formatCode="0.00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E-4AAA-967E-C0405A8E2AF4}"/>
            </c:ext>
          </c:extLst>
        </c:ser>
        <c:ser>
          <c:idx val="0"/>
          <c:order val="1"/>
          <c:tx>
            <c:strRef>
              <c:f>'11'!$J$14</c:f>
              <c:strCache>
                <c:ptCount val="1"/>
                <c:pt idx="0">
                  <c:v>Premiums ceded to resident reinsurers</c:v>
                </c:pt>
              </c:strCache>
            </c:strRef>
          </c:tx>
          <c:spPr>
            <a:solidFill>
              <a:srgbClr val="91C864"/>
            </a:solidFill>
            <a:ln w="25400">
              <a:noFill/>
            </a:ln>
          </c:spPr>
          <c:invertIfNegative val="0"/>
          <c:cat>
            <c:strRef>
              <c:f>'11'!$M$11:$Y$11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'11'!$M$14:$Y$14</c:f>
              <c:numCache>
                <c:formatCode>0.0</c:formatCode>
                <c:ptCount val="13"/>
                <c:pt idx="0">
                  <c:v>0.34</c:v>
                </c:pt>
                <c:pt idx="1">
                  <c:v>0.14000000000000001</c:v>
                </c:pt>
                <c:pt idx="2">
                  <c:v>0.38</c:v>
                </c:pt>
                <c:pt idx="3">
                  <c:v>0.27</c:v>
                </c:pt>
                <c:pt idx="4">
                  <c:v>0.2</c:v>
                </c:pt>
                <c:pt idx="5">
                  <c:v>0.26</c:v>
                </c:pt>
                <c:pt idx="6">
                  <c:v>0.24</c:v>
                </c:pt>
                <c:pt idx="7">
                  <c:v>0.3</c:v>
                </c:pt>
                <c:pt idx="8">
                  <c:v>0.11</c:v>
                </c:pt>
                <c:pt idx="9">
                  <c:v>0.08</c:v>
                </c:pt>
                <c:pt idx="10" formatCode="0.00">
                  <c:v>0.1</c:v>
                </c:pt>
                <c:pt idx="11" formatCode="0.00">
                  <c:v>0.25</c:v>
                </c:pt>
                <c:pt idx="12" formatCode="0.0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E-4AAA-967E-C0405A8E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7064591"/>
        <c:axId val="1"/>
      </c:barChart>
      <c:lineChart>
        <c:grouping val="standard"/>
        <c:varyColors val="0"/>
        <c:ser>
          <c:idx val="4"/>
          <c:order val="2"/>
          <c:tx>
            <c:strRef>
              <c:f>'11'!$J$16</c:f>
              <c:strCache>
                <c:ptCount val="1"/>
                <c:pt idx="0">
                  <c:v>Ratio of claims paid* (r.h.s.) </c:v>
                </c:pt>
              </c:strCache>
            </c:strRef>
          </c:tx>
          <c:spPr>
            <a:ln w="25400">
              <a:solidFill>
                <a:srgbClr val="7D0532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EE-4AAA-967E-C0405A8E2AF4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EE-4AAA-967E-C0405A8E2AF4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EE-4AAA-967E-C0405A8E2AF4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>
                  <a:noFill/>
                </a:ln>
              </c:spPr>
            </c:marker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DEE-4AAA-967E-C0405A8E2AF4}"/>
              </c:ext>
            </c:extLst>
          </c:dPt>
          <c:cat>
            <c:strRef>
              <c:f>'11'!$M$11:$Y$11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'11'!$M$16:$Y$16</c:f>
              <c:numCache>
                <c:formatCode>0%</c:formatCode>
                <c:ptCount val="13"/>
                <c:pt idx="0">
                  <c:v>0.39900000000000002</c:v>
                </c:pt>
                <c:pt idx="1">
                  <c:v>0.41770000000000002</c:v>
                </c:pt>
                <c:pt idx="2">
                  <c:v>0.36070000000000002</c:v>
                </c:pt>
                <c:pt idx="3">
                  <c:v>0.35620000000000002</c:v>
                </c:pt>
                <c:pt idx="4">
                  <c:v>0.38069999999999998</c:v>
                </c:pt>
                <c:pt idx="5">
                  <c:v>0.3715</c:v>
                </c:pt>
                <c:pt idx="6">
                  <c:v>0.33329999999999999</c:v>
                </c:pt>
                <c:pt idx="7">
                  <c:v>0.33929999999999999</c:v>
                </c:pt>
                <c:pt idx="8">
                  <c:v>0.34079999999999999</c:v>
                </c:pt>
                <c:pt idx="9">
                  <c:v>0.3639</c:v>
                </c:pt>
                <c:pt idx="10">
                  <c:v>0.4052</c:v>
                </c:pt>
                <c:pt idx="11">
                  <c:v>0.42780000000000001</c:v>
                </c:pt>
                <c:pt idx="12">
                  <c:v>0.41689999999999999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EE-4AAA-967E-C0405A8E2AF4}"/>
            </c:ext>
          </c:extLst>
        </c:ser>
        <c:ser>
          <c:idx val="2"/>
          <c:order val="3"/>
          <c:tx>
            <c:strRef>
              <c:f>'11'!$J$15</c:f>
              <c:strCache>
                <c:ptCount val="1"/>
                <c:pt idx="0">
                  <c:v>Retention ratio** (r.h.s.)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BDEE-4AAA-967E-C0405A8E2AF4}"/>
              </c:ext>
            </c:extLst>
          </c:dPt>
          <c:dPt>
            <c:idx val="4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BDEE-4AAA-967E-C0405A8E2AF4}"/>
              </c:ext>
            </c:extLst>
          </c:dPt>
          <c:dPt>
            <c:idx val="8"/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BDEE-4AAA-967E-C0405A8E2AF4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DC4B64"/>
                </a:solidFill>
                <a:ln>
                  <a:noFill/>
                </a:ln>
              </c:spPr>
            </c:marker>
            <c:bubble3D val="0"/>
            <c:spPr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BDEE-4AAA-967E-C0405A8E2AF4}"/>
              </c:ext>
            </c:extLst>
          </c:dPt>
          <c:cat>
            <c:strRef>
              <c:f>'11'!$M$11:$Y$11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'11'!$M$15:$Y$15</c:f>
              <c:numCache>
                <c:formatCode>0%</c:formatCode>
                <c:ptCount val="13"/>
                <c:pt idx="0">
                  <c:v>0.82199999999999995</c:v>
                </c:pt>
                <c:pt idx="1">
                  <c:v>0.83930000000000005</c:v>
                </c:pt>
                <c:pt idx="2">
                  <c:v>0.85370000000000001</c:v>
                </c:pt>
                <c:pt idx="3">
                  <c:v>0.88139999999999996</c:v>
                </c:pt>
                <c:pt idx="4">
                  <c:v>0.88149999999999995</c:v>
                </c:pt>
                <c:pt idx="5">
                  <c:v>0.88739999999999997</c:v>
                </c:pt>
                <c:pt idx="6">
                  <c:v>0.89100000000000001</c:v>
                </c:pt>
                <c:pt idx="7">
                  <c:v>0.89200000000000002</c:v>
                </c:pt>
                <c:pt idx="8">
                  <c:v>0.92400000000000004</c:v>
                </c:pt>
                <c:pt idx="9">
                  <c:v>0.94730000000000003</c:v>
                </c:pt>
                <c:pt idx="10">
                  <c:v>0.97330000000000005</c:v>
                </c:pt>
                <c:pt idx="11">
                  <c:v>0.99270000000000003</c:v>
                </c:pt>
                <c:pt idx="12">
                  <c:v>0.99339999999999995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DEE-4AAA-967E-C0405A8E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47064591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147064591"/>
        <c:crosses val="autoZero"/>
        <c:crossBetween val="between"/>
        <c:majorUnit val="0.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9525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  <c:majorUnit val="0.2"/>
      </c:valAx>
      <c:spPr>
        <a:noFill/>
        <a:ln w="952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2.2490062394983218E-3"/>
          <c:y val="0.77805314999522701"/>
          <c:w val="0.99775099376050169"/>
          <c:h val="0.2219468500047728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608363941730423"/>
          <c:y val="6.8705048232607285E-2"/>
          <c:w val="0.55007563276461757"/>
          <c:h val="0.7098633977570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'12'!$J$9</c:f>
              <c:strCache>
                <c:ptCount val="1"/>
                <c:pt idx="0">
                  <c:v>Премії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2.012518817843292E-2"/>
                  <c:y val="4.4411145954122401E-7"/>
                </c:manualLayout>
              </c:layout>
              <c:tx>
                <c:rich>
                  <a:bodyPr/>
                  <a:lstStyle/>
                  <a:p>
                    <a:fld id="{6B42A9BC-36E7-4C67-9D95-780AC640ACF5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D43-40AC-932F-332663F7672A}"/>
                </c:ext>
              </c:extLst>
            </c:dLbl>
            <c:dLbl>
              <c:idx val="1"/>
              <c:layout>
                <c:manualLayout>
                  <c:x val="-2.4245939307503368E-2"/>
                  <c:y val="4.8408149089993411E-5"/>
                </c:manualLayout>
              </c:layout>
              <c:tx>
                <c:rich>
                  <a:bodyPr/>
                  <a:lstStyle/>
                  <a:p>
                    <a:fld id="{1DEFE353-BBC3-4450-AF1E-7830C5EC1D07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D43-40AC-932F-332663F7672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1F5FFE-9666-48CD-8CA4-F18EFC4FE8B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D43-40AC-932F-332663F7672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A81CB14-04FB-4B29-9295-5355E400E3C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D43-40AC-932F-332663F7672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75AD77-26DD-4D5B-BB3B-79C7389C93C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D43-40AC-932F-332663F7672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D2460D-CD80-4051-A7C5-B24D4DAA3EC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D43-40AC-932F-332663F7672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3D2119-5E13-4EB1-8393-883B4D18642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D43-40AC-932F-332663F7672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AA2F3E9-EBD8-4BAE-8AE0-CEB5EAAFA31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D43-40AC-932F-332663F7672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7FAB85A-5ED8-4CFE-9704-1214392998D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D43-40AC-932F-332663F7672A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FF21721A-B02B-4283-9D4A-02280B740927}" type="CELLRANGE">
                      <a:rPr lang="uk-UA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[ДІАПАЗОН КЛІТИНОК]</a:t>
                    </a:fld>
                    <a:endParaRPr lang="uk-UA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D43-40AC-932F-332663F767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'12'!$I$10:$I$19</c:f>
              <c:strCache>
                <c:ptCount val="10"/>
                <c:pt idx="0">
                  <c:v>ОСЦПВ</c:v>
                </c:pt>
                <c:pt idx="1">
                  <c:v>КАСКО</c:v>
                </c:pt>
                <c:pt idx="2">
                  <c:v>Здоров’я</c:v>
                </c:pt>
                <c:pt idx="3">
                  <c:v>Життя</c:v>
                </c:pt>
                <c:pt idx="4">
                  <c:v>“Зелена картка”</c:v>
                </c:pt>
                <c:pt idx="5">
                  <c:v>Майно та вогн. ризики</c:v>
                </c:pt>
                <c:pt idx="6">
                  <c:v>Відповідальність</c:v>
                </c:pt>
                <c:pt idx="7">
                  <c:v>Вантажі та багаж</c:v>
                </c:pt>
                <c:pt idx="8">
                  <c:v>Фінансові ризики</c:v>
                </c:pt>
                <c:pt idx="9">
                  <c:v>Асистанс</c:v>
                </c:pt>
              </c:strCache>
            </c:strRef>
          </c:cat>
          <c:val>
            <c:numRef>
              <c:f>'12'!$J$10:$J$19</c:f>
              <c:numCache>
                <c:formatCode>_-* #\ ##0.0_-;\-* #\ ##0.0_-;_-* "-"??_-;_-@_-</c:formatCode>
                <c:ptCount val="10"/>
                <c:pt idx="0">
                  <c:v>4.25</c:v>
                </c:pt>
                <c:pt idx="1">
                  <c:v>3.23</c:v>
                </c:pt>
                <c:pt idx="2">
                  <c:v>2.5299999999999998</c:v>
                </c:pt>
                <c:pt idx="3">
                  <c:v>1.41</c:v>
                </c:pt>
                <c:pt idx="4">
                  <c:v>1.22</c:v>
                </c:pt>
                <c:pt idx="5">
                  <c:v>0.85</c:v>
                </c:pt>
                <c:pt idx="6">
                  <c:v>0.69</c:v>
                </c:pt>
                <c:pt idx="7">
                  <c:v>0.53</c:v>
                </c:pt>
                <c:pt idx="8">
                  <c:v>0.39</c:v>
                </c:pt>
                <c:pt idx="9">
                  <c:v>0.3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'12'!$L$10:$L$19</c15:f>
                <c15:dlblRangeCache>
                  <c:ptCount val="10"/>
                  <c:pt idx="0">
                    <c:v>31%</c:v>
                  </c:pt>
                  <c:pt idx="1">
                    <c:v>52%</c:v>
                  </c:pt>
                  <c:pt idx="2">
                    <c:v>57%</c:v>
                  </c:pt>
                  <c:pt idx="3">
                    <c:v>28%</c:v>
                  </c:pt>
                  <c:pt idx="4">
                    <c:v>44%</c:v>
                  </c:pt>
                  <c:pt idx="5">
                    <c:v>25%</c:v>
                  </c:pt>
                  <c:pt idx="6">
                    <c:v>9%</c:v>
                  </c:pt>
                  <c:pt idx="7">
                    <c:v>8%</c:v>
                  </c:pt>
                  <c:pt idx="8">
                    <c:v>10%</c:v>
                  </c:pt>
                  <c:pt idx="9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9D43-40AC-932F-332663F7672A}"/>
            </c:ext>
          </c:extLst>
        </c:ser>
        <c:ser>
          <c:idx val="1"/>
          <c:order val="1"/>
          <c:tx>
            <c:strRef>
              <c:f>'12'!$K$9</c:f>
              <c:strCache>
                <c:ptCount val="1"/>
                <c:pt idx="0">
                  <c:v>Виплати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'12'!$I$10:$I$19</c:f>
              <c:strCache>
                <c:ptCount val="10"/>
                <c:pt idx="0">
                  <c:v>ОСЦПВ</c:v>
                </c:pt>
                <c:pt idx="1">
                  <c:v>КАСКО</c:v>
                </c:pt>
                <c:pt idx="2">
                  <c:v>Здоров’я</c:v>
                </c:pt>
                <c:pt idx="3">
                  <c:v>Життя</c:v>
                </c:pt>
                <c:pt idx="4">
                  <c:v>“Зелена картка”</c:v>
                </c:pt>
                <c:pt idx="5">
                  <c:v>Майно та вогн. ризики</c:v>
                </c:pt>
                <c:pt idx="6">
                  <c:v>Відповідальність</c:v>
                </c:pt>
                <c:pt idx="7">
                  <c:v>Вантажі та багаж</c:v>
                </c:pt>
                <c:pt idx="8">
                  <c:v>Фінансові ризики</c:v>
                </c:pt>
                <c:pt idx="9">
                  <c:v>Асистанс</c:v>
                </c:pt>
              </c:strCache>
            </c:strRef>
          </c:cat>
          <c:val>
            <c:numRef>
              <c:f>'12'!$K$10:$K$19</c:f>
              <c:numCache>
                <c:formatCode>_-* #\ ##0.0_-;\-* #\ ##0.0_-;_-* "-"??_-;_-@_-</c:formatCode>
                <c:ptCount val="10"/>
                <c:pt idx="0">
                  <c:v>1.32</c:v>
                </c:pt>
                <c:pt idx="1">
                  <c:v>1.69</c:v>
                </c:pt>
                <c:pt idx="2">
                  <c:v>1.44</c:v>
                </c:pt>
                <c:pt idx="3">
                  <c:v>0.4</c:v>
                </c:pt>
                <c:pt idx="4">
                  <c:v>0.54</c:v>
                </c:pt>
                <c:pt idx="5">
                  <c:v>0.21</c:v>
                </c:pt>
                <c:pt idx="6">
                  <c:v>0.06</c:v>
                </c:pt>
                <c:pt idx="7">
                  <c:v>0.04</c:v>
                </c:pt>
                <c:pt idx="8">
                  <c:v>0.04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43-40AC-932F-332663F767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583335728"/>
        <c:axId val="583333760"/>
      </c:barChart>
      <c:catAx>
        <c:axId val="583335728"/>
        <c:scaling>
          <c:orientation val="maxMin"/>
        </c:scaling>
        <c:delete val="0"/>
        <c:axPos val="l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3760"/>
        <c:crossesAt val="0"/>
        <c:auto val="1"/>
        <c:lblAlgn val="ctr"/>
        <c:lblOffset val="100"/>
        <c:noMultiLvlLbl val="0"/>
      </c:catAx>
      <c:valAx>
        <c:axId val="583333760"/>
        <c:scaling>
          <c:orientation val="minMax"/>
          <c:max val="5"/>
          <c:min val="0"/>
        </c:scaling>
        <c:delete val="0"/>
        <c:axPos val="b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in"/>
        <c:minorTickMark val="none"/>
        <c:tickLblPos val="high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5728"/>
        <c:crosses val="max"/>
        <c:crossBetween val="between"/>
        <c:majorUnit val="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4127874369040956"/>
          <c:w val="0.94543940024989592"/>
          <c:h val="0.13460459899046551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608363941730423"/>
          <c:y val="6.8705048232607285E-2"/>
          <c:w val="0.55007563276461757"/>
          <c:h val="0.70986339775709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'12'!$J$8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1.6158831125883458E-2"/>
                  <c:y val="-6.1686330772187858E-3"/>
                </c:manualLayout>
              </c:layout>
              <c:tx>
                <c:rich>
                  <a:bodyPr/>
                  <a:lstStyle/>
                  <a:p>
                    <a:fld id="{54A526AD-4757-4547-A1C9-6710E176EE1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572-401D-A54A-84E661C64541}"/>
                </c:ext>
              </c:extLst>
            </c:dLbl>
            <c:dLbl>
              <c:idx val="1"/>
              <c:layout>
                <c:manualLayout>
                  <c:x val="-1.9621386302179675E-2"/>
                  <c:y val="-1.1689538755804441E-2"/>
                </c:manualLayout>
              </c:layout>
              <c:tx>
                <c:rich>
                  <a:bodyPr/>
                  <a:lstStyle/>
                  <a:p>
                    <a:fld id="{4D3D3BD9-D587-4357-BB56-E5B630D01FBA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572-401D-A54A-84E661C645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087DA5-765B-4AAF-B8E6-F1C947D8076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572-401D-A54A-84E661C645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48F4A-AF52-4D28-9E7C-D076B0C831DC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572-401D-A54A-84E661C645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44EEA99-5FF3-4E37-A727-E0E38FD8E25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572-401D-A54A-84E661C645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8253BE-F0F4-4F37-B61B-8918C05CDC6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572-401D-A54A-84E661C645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AD614B3-D100-4F34-BB9D-CDE9C6F1ADB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572-401D-A54A-84E661C6454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9F15D6A-ABA9-48B2-B00F-653778928E2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572-401D-A54A-84E661C6454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B04648C-2CBE-4A3E-B4FA-FA8F6C109B3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572-401D-A54A-84E661C64541}"/>
                </c:ext>
              </c:extLst>
            </c:dLbl>
            <c:dLbl>
              <c:idx val="9"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03E7776A-429A-49A2-80DC-843953E8D249}" type="CELLRANGE">
                      <a:rPr lang="uk-UA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[ДІАПАЗОН КЛІТИНОК]</a:t>
                    </a:fld>
                    <a:endParaRPr lang="uk-UA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572-401D-A54A-84E661C645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'12'!$H$10:$H$19</c:f>
              <c:strCache>
                <c:ptCount val="10"/>
                <c:pt idx="0">
                  <c:v>MTPL***</c:v>
                </c:pt>
                <c:pt idx="1">
                  <c:v>C&amp;C**</c:v>
                </c:pt>
                <c:pt idx="2">
                  <c:v>Health insurance</c:v>
                </c:pt>
                <c:pt idx="3">
                  <c:v>Life insurance</c:v>
                </c:pt>
                <c:pt idx="4">
                  <c:v>Green Card****</c:v>
                </c:pt>
                <c:pt idx="5">
                  <c:v>Property and fire risks</c:v>
                </c:pt>
                <c:pt idx="6">
                  <c:v>Liability</c:v>
                </c:pt>
                <c:pt idx="7">
                  <c:v>Cargo and luggage</c:v>
                </c:pt>
                <c:pt idx="8">
                  <c:v>Financial exposure</c:v>
                </c:pt>
                <c:pt idx="9">
                  <c:v>Assistance</c:v>
                </c:pt>
              </c:strCache>
            </c:strRef>
          </c:cat>
          <c:val>
            <c:numRef>
              <c:f>'12'!$J$10:$J$19</c:f>
              <c:numCache>
                <c:formatCode>_-* #\ ##0.0_-;\-* #\ ##0.0_-;_-* "-"??_-;_-@_-</c:formatCode>
                <c:ptCount val="10"/>
                <c:pt idx="0">
                  <c:v>4.25</c:v>
                </c:pt>
                <c:pt idx="1">
                  <c:v>3.23</c:v>
                </c:pt>
                <c:pt idx="2">
                  <c:v>2.5299999999999998</c:v>
                </c:pt>
                <c:pt idx="3">
                  <c:v>1.41</c:v>
                </c:pt>
                <c:pt idx="4">
                  <c:v>1.22</c:v>
                </c:pt>
                <c:pt idx="5">
                  <c:v>0.85</c:v>
                </c:pt>
                <c:pt idx="6">
                  <c:v>0.69</c:v>
                </c:pt>
                <c:pt idx="7">
                  <c:v>0.53</c:v>
                </c:pt>
                <c:pt idx="8">
                  <c:v>0.39</c:v>
                </c:pt>
                <c:pt idx="9">
                  <c:v>0.3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'12'!$L$10:$L$19</c15:f>
                <c15:dlblRangeCache>
                  <c:ptCount val="10"/>
                  <c:pt idx="0">
                    <c:v>31%</c:v>
                  </c:pt>
                  <c:pt idx="1">
                    <c:v>52%</c:v>
                  </c:pt>
                  <c:pt idx="2">
                    <c:v>57%</c:v>
                  </c:pt>
                  <c:pt idx="3">
                    <c:v>28%</c:v>
                  </c:pt>
                  <c:pt idx="4">
                    <c:v>44%</c:v>
                  </c:pt>
                  <c:pt idx="5">
                    <c:v>25%</c:v>
                  </c:pt>
                  <c:pt idx="6">
                    <c:v>9%</c:v>
                  </c:pt>
                  <c:pt idx="7">
                    <c:v>8%</c:v>
                  </c:pt>
                  <c:pt idx="8">
                    <c:v>10%</c:v>
                  </c:pt>
                  <c:pt idx="9">
                    <c:v>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E572-401D-A54A-84E661C64541}"/>
            </c:ext>
          </c:extLst>
        </c:ser>
        <c:ser>
          <c:idx val="1"/>
          <c:order val="1"/>
          <c:tx>
            <c:strRef>
              <c:f>'12'!$K$8</c:f>
              <c:strCache>
                <c:ptCount val="1"/>
                <c:pt idx="0">
                  <c:v>Claims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'12'!$H$10:$H$19</c:f>
              <c:strCache>
                <c:ptCount val="10"/>
                <c:pt idx="0">
                  <c:v>MTPL***</c:v>
                </c:pt>
                <c:pt idx="1">
                  <c:v>C&amp;C**</c:v>
                </c:pt>
                <c:pt idx="2">
                  <c:v>Health insurance</c:v>
                </c:pt>
                <c:pt idx="3">
                  <c:v>Life insurance</c:v>
                </c:pt>
                <c:pt idx="4">
                  <c:v>Green Card****</c:v>
                </c:pt>
                <c:pt idx="5">
                  <c:v>Property and fire risks</c:v>
                </c:pt>
                <c:pt idx="6">
                  <c:v>Liability</c:v>
                </c:pt>
                <c:pt idx="7">
                  <c:v>Cargo and luggage</c:v>
                </c:pt>
                <c:pt idx="8">
                  <c:v>Financial exposure</c:v>
                </c:pt>
                <c:pt idx="9">
                  <c:v>Assistance</c:v>
                </c:pt>
              </c:strCache>
            </c:strRef>
          </c:cat>
          <c:val>
            <c:numRef>
              <c:f>'12'!$K$10:$K$19</c:f>
              <c:numCache>
                <c:formatCode>_-* #\ ##0.0_-;\-* #\ ##0.0_-;_-* "-"??_-;_-@_-</c:formatCode>
                <c:ptCount val="10"/>
                <c:pt idx="0">
                  <c:v>1.32</c:v>
                </c:pt>
                <c:pt idx="1">
                  <c:v>1.69</c:v>
                </c:pt>
                <c:pt idx="2">
                  <c:v>1.44</c:v>
                </c:pt>
                <c:pt idx="3">
                  <c:v>0.4</c:v>
                </c:pt>
                <c:pt idx="4">
                  <c:v>0.54</c:v>
                </c:pt>
                <c:pt idx="5">
                  <c:v>0.21</c:v>
                </c:pt>
                <c:pt idx="6">
                  <c:v>0.06</c:v>
                </c:pt>
                <c:pt idx="7">
                  <c:v>0.04</c:v>
                </c:pt>
                <c:pt idx="8">
                  <c:v>0.04</c:v>
                </c:pt>
                <c:pt idx="9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72-401D-A54A-84E661C645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583335728"/>
        <c:axId val="583333760"/>
      </c:barChart>
      <c:catAx>
        <c:axId val="583335728"/>
        <c:scaling>
          <c:orientation val="maxMin"/>
        </c:scaling>
        <c:delete val="0"/>
        <c:axPos val="l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3760"/>
        <c:crossesAt val="0"/>
        <c:auto val="1"/>
        <c:lblAlgn val="ctr"/>
        <c:lblOffset val="100"/>
        <c:noMultiLvlLbl val="0"/>
      </c:catAx>
      <c:valAx>
        <c:axId val="583333760"/>
        <c:scaling>
          <c:orientation val="minMax"/>
          <c:max val="5"/>
          <c:min val="0"/>
        </c:scaling>
        <c:delete val="0"/>
        <c:axPos val="b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in"/>
        <c:minorTickMark val="none"/>
        <c:tickLblPos val="high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583335728"/>
        <c:crosses val="max"/>
        <c:crossBetween val="between"/>
        <c:majorUnit val="1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4127874369040956"/>
          <c:w val="0.94543940024989592"/>
          <c:h val="0.13460459899046551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7875816993467"/>
          <c:y val="5.3692268362191216E-2"/>
          <c:w val="0.67341764705882357"/>
          <c:h val="0.673923651820097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'13'!$J$9</c:f>
              <c:strCache>
                <c:ptCount val="1"/>
                <c:pt idx="0">
                  <c:v>Агентська мережа 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'13'!$J$10:$J$14</c:f>
              <c:numCache>
                <c:formatCode>0%</c:formatCode>
                <c:ptCount val="5"/>
                <c:pt idx="0">
                  <c:v>0.79369999999999996</c:v>
                </c:pt>
                <c:pt idx="1">
                  <c:v>0.44469999999999998</c:v>
                </c:pt>
                <c:pt idx="2">
                  <c:v>0.68779999999999997</c:v>
                </c:pt>
                <c:pt idx="3">
                  <c:v>0.67759999999999998</c:v>
                </c:pt>
                <c:pt idx="4">
                  <c:v>0.53080000000000005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1-41C6-A74C-BA1E4643E0EE}"/>
            </c:ext>
          </c:extLst>
        </c:ser>
        <c:ser>
          <c:idx val="1"/>
          <c:order val="1"/>
          <c:tx>
            <c:strRef>
              <c:f>'13'!$K$9</c:f>
              <c:strCache>
                <c:ptCount val="1"/>
                <c:pt idx="0">
                  <c:v>Прямі продажі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'13'!$K$10:$K$14</c:f>
              <c:numCache>
                <c:formatCode>0%</c:formatCode>
                <c:ptCount val="5"/>
                <c:pt idx="0">
                  <c:v>2.63E-2</c:v>
                </c:pt>
                <c:pt idx="1">
                  <c:v>0.28970000000000001</c:v>
                </c:pt>
                <c:pt idx="2">
                  <c:v>5.6099999999999997E-2</c:v>
                </c:pt>
                <c:pt idx="3">
                  <c:v>9.0899999999999995E-2</c:v>
                </c:pt>
                <c:pt idx="4">
                  <c:v>0.14280000000000001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1-41C6-A74C-BA1E4643E0EE}"/>
            </c:ext>
          </c:extLst>
        </c:ser>
        <c:ser>
          <c:idx val="2"/>
          <c:order val="2"/>
          <c:tx>
            <c:strRef>
              <c:f>'13'!$L$9</c:f>
              <c:strCache>
                <c:ptCount val="1"/>
                <c:pt idx="0">
                  <c:v>Банк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'13'!$L$10:$L$14</c:f>
              <c:numCache>
                <c:formatCode>0%</c:formatCode>
                <c:ptCount val="5"/>
                <c:pt idx="0">
                  <c:v>0.14330000000000001</c:v>
                </c:pt>
                <c:pt idx="1">
                  <c:v>0.1138</c:v>
                </c:pt>
                <c:pt idx="2">
                  <c:v>4.1200000000000001E-2</c:v>
                </c:pt>
                <c:pt idx="3">
                  <c:v>7.8399999999999997E-2</c:v>
                </c:pt>
                <c:pt idx="4">
                  <c:v>0.21529999999999999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1-41C6-A74C-BA1E4643E0EE}"/>
            </c:ext>
          </c:extLst>
        </c:ser>
        <c:ser>
          <c:idx val="3"/>
          <c:order val="3"/>
          <c:tx>
            <c:strRef>
              <c:f>'13'!$M$9</c:f>
              <c:strCache>
                <c:ptCount val="1"/>
                <c:pt idx="0">
                  <c:v>Онлайн агрегатори 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'13'!$M$10:$M$14</c:f>
              <c:numCache>
                <c:formatCode>0%</c:formatCode>
                <c:ptCount val="5"/>
                <c:pt idx="0">
                  <c:v>1.1000000000000001E-3</c:v>
                </c:pt>
                <c:pt idx="1">
                  <c:v>4.8999999999999998E-3</c:v>
                </c:pt>
                <c:pt idx="2">
                  <c:v>0.20150000000000001</c:v>
                </c:pt>
                <c:pt idx="3">
                  <c:v>0.1386</c:v>
                </c:pt>
                <c:pt idx="4">
                  <c:v>2.0999999999999999E-3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1-41C6-A74C-BA1E4643E0EE}"/>
            </c:ext>
          </c:extLst>
        </c:ser>
        <c:ser>
          <c:idx val="4"/>
          <c:order val="4"/>
          <c:tx>
            <c:strRef>
              <c:f>'13'!$N$9</c:f>
              <c:strCache>
                <c:ptCount val="1"/>
                <c:pt idx="0">
                  <c:v>Брокер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'13'!$N$10:$N$14</c:f>
              <c:numCache>
                <c:formatCode>0%</c:formatCode>
                <c:ptCount val="5"/>
                <c:pt idx="0">
                  <c:v>3.5499999999999997E-2</c:v>
                </c:pt>
                <c:pt idx="1">
                  <c:v>0.14019999999999999</c:v>
                </c:pt>
                <c:pt idx="2">
                  <c:v>2.7000000000000001E-3</c:v>
                </c:pt>
                <c:pt idx="3">
                  <c:v>4.7999999999999996E-3</c:v>
                </c:pt>
                <c:pt idx="4">
                  <c:v>8.8999999999999999E-3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11-41C6-A74C-BA1E4643E0EE}"/>
            </c:ext>
          </c:extLst>
        </c:ser>
        <c:ser>
          <c:idx val="5"/>
          <c:order val="5"/>
          <c:tx>
            <c:strRef>
              <c:f>'13'!$O$9</c:f>
              <c:strCache>
                <c:ptCount val="1"/>
                <c:pt idx="0">
                  <c:v>Автосалон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'13'!$O$10:$O$14</c:f>
              <c:numCache>
                <c:formatCode>0%</c:formatCode>
                <c:ptCount val="5"/>
                <c:pt idx="0">
                  <c:v>0</c:v>
                </c:pt>
                <c:pt idx="1">
                  <c:v>4.0000000000000002E-4</c:v>
                </c:pt>
                <c:pt idx="2">
                  <c:v>1.5E-3</c:v>
                </c:pt>
                <c:pt idx="3">
                  <c:v>6.4000000000000003E-3</c:v>
                </c:pt>
                <c:pt idx="4">
                  <c:v>9.7900000000000001E-2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1-41C6-A74C-BA1E4643E0EE}"/>
            </c:ext>
          </c:extLst>
        </c:ser>
        <c:ser>
          <c:idx val="6"/>
          <c:order val="6"/>
          <c:tx>
            <c:strRef>
              <c:f>'13'!$P$9</c:f>
              <c:strCache>
                <c:ptCount val="1"/>
                <c:pt idx="0">
                  <c:v>Інші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'13'!$I$10:$I$14</c:f>
              <c:strCache>
                <c:ptCount val="5"/>
                <c:pt idx="0">
                  <c:v>Життя</c:v>
                </c:pt>
                <c:pt idx="1">
                  <c:v>Здоров’я</c:v>
                </c:pt>
                <c:pt idx="2">
                  <c:v>“Зелена картка”</c:v>
                </c:pt>
                <c:pt idx="3">
                  <c:v>ОСЦПВ</c:v>
                </c:pt>
                <c:pt idx="4">
                  <c:v>КАСКО</c:v>
                </c:pt>
              </c:strCache>
            </c:strRef>
          </c:cat>
          <c:val>
            <c:numRef>
              <c:f>'13'!$P$10:$P$14</c:f>
              <c:numCache>
                <c:formatCode>0%</c:formatCode>
                <c:ptCount val="5"/>
                <c:pt idx="0">
                  <c:v>0</c:v>
                </c:pt>
                <c:pt idx="1">
                  <c:v>6.3E-3</c:v>
                </c:pt>
                <c:pt idx="2">
                  <c:v>9.1999999999999998E-3</c:v>
                </c:pt>
                <c:pt idx="3">
                  <c:v>3.3E-3</c:v>
                </c:pt>
                <c:pt idx="4">
                  <c:v>2.2000000000000001E-3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11-41C6-A74C-BA1E4643E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321439"/>
        <c:axId val="164302719"/>
      </c:barChart>
      <c:catAx>
        <c:axId val="1643214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02719"/>
        <c:crosses val="autoZero"/>
        <c:auto val="1"/>
        <c:lblAlgn val="ctr"/>
        <c:lblOffset val="100"/>
        <c:noMultiLvlLbl val="0"/>
      </c:catAx>
      <c:valAx>
        <c:axId val="164302719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21439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079244430385454"/>
          <c:w val="0.99721414293511923"/>
          <c:h val="0.199207555696145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64869281045749"/>
          <c:y val="5.3692268362191216E-2"/>
          <c:w val="0.67964771241830069"/>
          <c:h val="0.673923651820097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'13'!$J$8</c:f>
              <c:strCache>
                <c:ptCount val="1"/>
                <c:pt idx="0">
                  <c:v>Agency network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'13'!$J$10:$J$14</c:f>
              <c:numCache>
                <c:formatCode>0%</c:formatCode>
                <c:ptCount val="5"/>
                <c:pt idx="0">
                  <c:v>0.79369999999999996</c:v>
                </c:pt>
                <c:pt idx="1">
                  <c:v>0.44469999999999998</c:v>
                </c:pt>
                <c:pt idx="2">
                  <c:v>0.68779999999999997</c:v>
                </c:pt>
                <c:pt idx="3">
                  <c:v>0.67759999999999998</c:v>
                </c:pt>
                <c:pt idx="4">
                  <c:v>0.53080000000000005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7-4256-A928-3A238A5BC800}"/>
            </c:ext>
          </c:extLst>
        </c:ser>
        <c:ser>
          <c:idx val="1"/>
          <c:order val="1"/>
          <c:tx>
            <c:strRef>
              <c:f>'13'!$K$8</c:f>
              <c:strCache>
                <c:ptCount val="1"/>
                <c:pt idx="0">
                  <c:v>Direct sales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'13'!$K$10:$K$14</c:f>
              <c:numCache>
                <c:formatCode>0%</c:formatCode>
                <c:ptCount val="5"/>
                <c:pt idx="0">
                  <c:v>2.63E-2</c:v>
                </c:pt>
                <c:pt idx="1">
                  <c:v>0.28970000000000001</c:v>
                </c:pt>
                <c:pt idx="2">
                  <c:v>5.6099999999999997E-2</c:v>
                </c:pt>
                <c:pt idx="3">
                  <c:v>9.0899999999999995E-2</c:v>
                </c:pt>
                <c:pt idx="4">
                  <c:v>0.14280000000000001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7-4256-A928-3A238A5BC800}"/>
            </c:ext>
          </c:extLst>
        </c:ser>
        <c:ser>
          <c:idx val="2"/>
          <c:order val="2"/>
          <c:tx>
            <c:strRef>
              <c:f>'13'!$L$8</c:f>
              <c:strCache>
                <c:ptCount val="1"/>
                <c:pt idx="0">
                  <c:v>Bank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'13'!$L$10:$L$14</c:f>
              <c:numCache>
                <c:formatCode>0%</c:formatCode>
                <c:ptCount val="5"/>
                <c:pt idx="0">
                  <c:v>0.14330000000000001</c:v>
                </c:pt>
                <c:pt idx="1">
                  <c:v>0.1138</c:v>
                </c:pt>
                <c:pt idx="2">
                  <c:v>4.1200000000000001E-2</c:v>
                </c:pt>
                <c:pt idx="3">
                  <c:v>7.8399999999999997E-2</c:v>
                </c:pt>
                <c:pt idx="4">
                  <c:v>0.21529999999999999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C7-4256-A928-3A238A5BC800}"/>
            </c:ext>
          </c:extLst>
        </c:ser>
        <c:ser>
          <c:idx val="3"/>
          <c:order val="3"/>
          <c:tx>
            <c:strRef>
              <c:f>'13'!$M$8</c:f>
              <c:strCache>
                <c:ptCount val="1"/>
                <c:pt idx="0">
                  <c:v>Online aggregators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'13'!$M$10:$M$14</c:f>
              <c:numCache>
                <c:formatCode>0%</c:formatCode>
                <c:ptCount val="5"/>
                <c:pt idx="0">
                  <c:v>1.1000000000000001E-3</c:v>
                </c:pt>
                <c:pt idx="1">
                  <c:v>4.8999999999999998E-3</c:v>
                </c:pt>
                <c:pt idx="2">
                  <c:v>0.20150000000000001</c:v>
                </c:pt>
                <c:pt idx="3">
                  <c:v>0.1386</c:v>
                </c:pt>
                <c:pt idx="4">
                  <c:v>2.0999999999999999E-3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C7-4256-A928-3A238A5BC800}"/>
            </c:ext>
          </c:extLst>
        </c:ser>
        <c:ser>
          <c:idx val="4"/>
          <c:order val="4"/>
          <c:tx>
            <c:strRef>
              <c:f>'13'!$N$8</c:f>
              <c:strCache>
                <c:ptCount val="1"/>
                <c:pt idx="0">
                  <c:v>Broker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'13'!$N$10:$N$14</c:f>
              <c:numCache>
                <c:formatCode>0%</c:formatCode>
                <c:ptCount val="5"/>
                <c:pt idx="0">
                  <c:v>3.5499999999999997E-2</c:v>
                </c:pt>
                <c:pt idx="1">
                  <c:v>0.14019999999999999</c:v>
                </c:pt>
                <c:pt idx="2">
                  <c:v>2.7000000000000001E-3</c:v>
                </c:pt>
                <c:pt idx="3">
                  <c:v>4.7999999999999996E-3</c:v>
                </c:pt>
                <c:pt idx="4">
                  <c:v>8.8999999999999999E-3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C7-4256-A928-3A238A5BC800}"/>
            </c:ext>
          </c:extLst>
        </c:ser>
        <c:ser>
          <c:idx val="5"/>
          <c:order val="5"/>
          <c:tx>
            <c:strRef>
              <c:f>'13'!$O$8</c:f>
              <c:strCache>
                <c:ptCount val="1"/>
                <c:pt idx="0">
                  <c:v>Autosalon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'13'!$O$10:$O$14</c:f>
              <c:numCache>
                <c:formatCode>0%</c:formatCode>
                <c:ptCount val="5"/>
                <c:pt idx="0">
                  <c:v>0</c:v>
                </c:pt>
                <c:pt idx="1">
                  <c:v>4.0000000000000002E-4</c:v>
                </c:pt>
                <c:pt idx="2">
                  <c:v>1.5E-3</c:v>
                </c:pt>
                <c:pt idx="3">
                  <c:v>6.4000000000000003E-3</c:v>
                </c:pt>
                <c:pt idx="4">
                  <c:v>9.7900000000000001E-2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C7-4256-A928-3A238A5BC800}"/>
            </c:ext>
          </c:extLst>
        </c:ser>
        <c:ser>
          <c:idx val="6"/>
          <c:order val="6"/>
          <c:tx>
            <c:strRef>
              <c:f>'13'!$P$8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'13'!$H$10:$H$14</c:f>
              <c:strCache>
                <c:ptCount val="5"/>
                <c:pt idx="0">
                  <c:v>Life</c:v>
                </c:pt>
                <c:pt idx="1">
                  <c:v>Health*</c:v>
                </c:pt>
                <c:pt idx="2">
                  <c:v>Green Card****</c:v>
                </c:pt>
                <c:pt idx="3">
                  <c:v>MTPL***</c:v>
                </c:pt>
                <c:pt idx="4">
                  <c:v>C&amp;C**</c:v>
                </c:pt>
              </c:strCache>
            </c:strRef>
          </c:cat>
          <c:val>
            <c:numRef>
              <c:f>'13'!$P$10:$P$14</c:f>
              <c:numCache>
                <c:formatCode>0%</c:formatCode>
                <c:ptCount val="5"/>
                <c:pt idx="0">
                  <c:v>0</c:v>
                </c:pt>
                <c:pt idx="1">
                  <c:v>6.3E-3</c:v>
                </c:pt>
                <c:pt idx="2">
                  <c:v>9.1999999999999998E-3</c:v>
                </c:pt>
                <c:pt idx="3">
                  <c:v>3.3E-3</c:v>
                </c:pt>
                <c:pt idx="4">
                  <c:v>2.2000000000000001E-3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C7-4256-A928-3A238A5BC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321439"/>
        <c:axId val="164302719"/>
      </c:barChart>
      <c:catAx>
        <c:axId val="1643214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02719"/>
        <c:crosses val="autoZero"/>
        <c:auto val="1"/>
        <c:lblAlgn val="ctr"/>
        <c:lblOffset val="100"/>
        <c:noMultiLvlLbl val="0"/>
      </c:catAx>
      <c:valAx>
        <c:axId val="164302719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4321439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084436274509807"/>
          <c:w val="1"/>
          <c:h val="0.199155637254901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85766512308068E-2"/>
          <c:y val="4.4982172930884183E-2"/>
          <c:w val="0.90157444461042147"/>
          <c:h val="0.61028268815414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'14'!$G$9</c:f>
              <c:strCache>
                <c:ptCount val="1"/>
                <c:pt idx="0">
                  <c:v>Транспортне*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B3AF11D-F5A1-417C-9667-638B883F04DE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E64-4DD0-ABB2-4520169A6F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3E57A13-4E74-4C97-A266-9006D52EC78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E64-4DD0-ABB2-4520169A6F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7736E1F-F8B2-4267-BD8A-2E3A03BF719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E64-4DD0-ABB2-4520169A6F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12B0971-993E-40BC-A3A2-B25CCEBE434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E64-4DD0-ABB2-4520169A6F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B431CD2-48B6-4CDE-9758-92984053382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E64-4DD0-ABB2-4520169A6F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6C2AD3F-7316-4DF0-8646-833FDF6AE7F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E64-4DD0-ABB2-4520169A6F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1A594E9-8CD9-45B3-BB38-0B37E3632A3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E64-4DD0-ABB2-4520169A6F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D72AB1F-1E76-4743-BA0E-61D1651BCD3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E64-4DD0-ABB2-4520169A6F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EB2FE7A-BDEB-45FD-B53D-8A9DEBFF70C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E64-4DD0-ABB2-4520169A6F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400E19E-9ECE-4956-AC75-180ED8D4002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E64-4DD0-ABB2-4520169A6F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F2C6A94-37CB-4F66-A216-FD9510025E5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E64-4DD0-ABB2-4520169A6F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F4DAEBC-A48C-41A5-ADBF-B0622B0BF3B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E64-4DD0-ABB2-4520169A6F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BF9F08E-691A-4069-ACEF-2A40AA92C57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E64-4DD0-ABB2-4520169A6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'14'!$J$9:$V$9</c:f>
              <c:numCache>
                <c:formatCode>0.0</c:formatCode>
                <c:ptCount val="13"/>
                <c:pt idx="0">
                  <c:v>3.59</c:v>
                </c:pt>
                <c:pt idx="1">
                  <c:v>4.16</c:v>
                </c:pt>
                <c:pt idx="2">
                  <c:v>5.71</c:v>
                </c:pt>
                <c:pt idx="3">
                  <c:v>5.79</c:v>
                </c:pt>
                <c:pt idx="4">
                  <c:v>4.93</c:v>
                </c:pt>
                <c:pt idx="5">
                  <c:v>6.01</c:v>
                </c:pt>
                <c:pt idx="6">
                  <c:v>6.82</c:v>
                </c:pt>
                <c:pt idx="7">
                  <c:v>6.64</c:v>
                </c:pt>
                <c:pt idx="8">
                  <c:v>6</c:v>
                </c:pt>
                <c:pt idx="9">
                  <c:v>7.19</c:v>
                </c:pt>
                <c:pt idx="10">
                  <c:v>7.96</c:v>
                </c:pt>
                <c:pt idx="11">
                  <c:v>8.4600000000000009</c:v>
                </c:pt>
                <c:pt idx="12">
                  <c:v>8.7100000000000009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'14'!$J$17:$V$17</c15:f>
                <c15:dlblRangeCache>
                  <c:ptCount val="13"/>
                  <c:pt idx="0">
                    <c:v>37%</c:v>
                  </c:pt>
                  <c:pt idx="1">
                    <c:v>52%</c:v>
                  </c:pt>
                  <c:pt idx="2">
                    <c:v>52%</c:v>
                  </c:pt>
                  <c:pt idx="3">
                    <c:v>53%</c:v>
                  </c:pt>
                  <c:pt idx="4">
                    <c:v>49%</c:v>
                  </c:pt>
                  <c:pt idx="5">
                    <c:v>53%</c:v>
                  </c:pt>
                  <c:pt idx="6">
                    <c:v>53%</c:v>
                  </c:pt>
                  <c:pt idx="7">
                    <c:v>52%</c:v>
                  </c:pt>
                  <c:pt idx="8">
                    <c:v>52%</c:v>
                  </c:pt>
                  <c:pt idx="9">
                    <c:v>58%</c:v>
                  </c:pt>
                  <c:pt idx="10">
                    <c:v>56%</c:v>
                  </c:pt>
                  <c:pt idx="11">
                    <c:v>57%</c:v>
                  </c:pt>
                  <c:pt idx="12">
                    <c:v>57%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FE64-4DD0-ABB2-4520169A6FD2}"/>
            </c:ext>
          </c:extLst>
        </c:ser>
        <c:ser>
          <c:idx val="1"/>
          <c:order val="1"/>
          <c:tx>
            <c:strRef>
              <c:f>'14'!$G$10</c:f>
              <c:strCache>
                <c:ptCount val="1"/>
                <c:pt idx="0">
                  <c:v>Особисте**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B5B7EF9-034E-469B-8A20-81C3320326E0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E64-4DD0-ABB2-4520169A6F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DCC116-E9B4-4E21-90C3-5AC53EB706F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E64-4DD0-ABB2-4520169A6F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DACE256-38A2-4C25-A36B-AF64666C32C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FE64-4DD0-ABB2-4520169A6F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486B06-33C7-4607-A82B-E7A79F89A7F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FE64-4DD0-ABB2-4520169A6F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095473-9A54-4886-8009-5CE6F6EE5AA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FE64-4DD0-ABB2-4520169A6F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9B28606-A39F-4ABE-9030-1D81BC45CF4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FE64-4DD0-ABB2-4520169A6F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F90DFC2-8D97-4F73-9334-844C84ECF31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E64-4DD0-ABB2-4520169A6F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A529DD0-ECA2-4455-AA49-3C5F2E6CF42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E64-4DD0-ABB2-4520169A6F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34987E-A57F-46DD-B8D2-EAF0A47521E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E64-4DD0-ABB2-4520169A6F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EA01BB2-0951-429C-A281-AC05CD1133E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E64-4DD0-ABB2-4520169A6F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EF1D8CE-D533-4998-817B-414693F047A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E64-4DD0-ABB2-4520169A6F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BC208B1-0538-4515-9A30-6129F1E1207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FE64-4DD0-ABB2-4520169A6F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320E495-CFA8-407A-A5DC-65E368EBF143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FE64-4DD0-ABB2-4520169A6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'14'!$J$10:$V$10</c:f>
              <c:numCache>
                <c:formatCode>0.0</c:formatCode>
                <c:ptCount val="13"/>
                <c:pt idx="0">
                  <c:v>3.75</c:v>
                </c:pt>
                <c:pt idx="1">
                  <c:v>2.0699999999999998</c:v>
                </c:pt>
                <c:pt idx="2">
                  <c:v>2.85</c:v>
                </c:pt>
                <c:pt idx="3">
                  <c:v>2.83</c:v>
                </c:pt>
                <c:pt idx="4">
                  <c:v>2.93</c:v>
                </c:pt>
                <c:pt idx="5">
                  <c:v>2.9</c:v>
                </c:pt>
                <c:pt idx="6">
                  <c:v>3.17</c:v>
                </c:pt>
                <c:pt idx="7">
                  <c:v>3.31</c:v>
                </c:pt>
                <c:pt idx="8">
                  <c:v>3.66</c:v>
                </c:pt>
                <c:pt idx="9">
                  <c:v>3.63</c:v>
                </c:pt>
                <c:pt idx="10">
                  <c:v>4.28</c:v>
                </c:pt>
                <c:pt idx="11">
                  <c:v>4.1100000000000003</c:v>
                </c:pt>
                <c:pt idx="12">
                  <c:v>4.24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'14'!$J$18:$V$18</c15:f>
                <c15:dlblRangeCache>
                  <c:ptCount val="13"/>
                  <c:pt idx="0">
                    <c:v>39%</c:v>
                  </c:pt>
                  <c:pt idx="1">
                    <c:v>26%</c:v>
                  </c:pt>
                  <c:pt idx="2">
                    <c:v>26%</c:v>
                  </c:pt>
                  <c:pt idx="3">
                    <c:v>26%</c:v>
                  </c:pt>
                  <c:pt idx="4">
                    <c:v>29%</c:v>
                  </c:pt>
                  <c:pt idx="5">
                    <c:v>26%</c:v>
                  </c:pt>
                  <c:pt idx="6">
                    <c:v>25%</c:v>
                  </c:pt>
                  <c:pt idx="7">
                    <c:v>26%</c:v>
                  </c:pt>
                  <c:pt idx="8">
                    <c:v>32%</c:v>
                  </c:pt>
                  <c:pt idx="9">
                    <c:v>28%</c:v>
                  </c:pt>
                  <c:pt idx="10">
                    <c:v>30%</c:v>
                  </c:pt>
                  <c:pt idx="11">
                    <c:v>28%</c:v>
                  </c:pt>
                  <c:pt idx="12">
                    <c:v>28%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FE64-4DD0-ABB2-4520169A6FD2}"/>
            </c:ext>
          </c:extLst>
        </c:ser>
        <c:ser>
          <c:idx val="2"/>
          <c:order val="2"/>
          <c:tx>
            <c:strRef>
              <c:f>'14'!$G$11</c:f>
              <c:strCache>
                <c:ptCount val="1"/>
                <c:pt idx="0">
                  <c:v>Майно та вогн. ризики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'14'!$J$11:$V$11</c:f>
              <c:numCache>
                <c:formatCode>0.0</c:formatCode>
                <c:ptCount val="13"/>
                <c:pt idx="0">
                  <c:v>0.81</c:v>
                </c:pt>
                <c:pt idx="1">
                  <c:v>0.39</c:v>
                </c:pt>
                <c:pt idx="2">
                  <c:v>0.73</c:v>
                </c:pt>
                <c:pt idx="3">
                  <c:v>0.73</c:v>
                </c:pt>
                <c:pt idx="4">
                  <c:v>0.75</c:v>
                </c:pt>
                <c:pt idx="5">
                  <c:v>0.82</c:v>
                </c:pt>
                <c:pt idx="6">
                  <c:v>1</c:v>
                </c:pt>
                <c:pt idx="7">
                  <c:v>1.02</c:v>
                </c:pt>
                <c:pt idx="8">
                  <c:v>0.8</c:v>
                </c:pt>
                <c:pt idx="9">
                  <c:v>0.7</c:v>
                </c:pt>
                <c:pt idx="10">
                  <c:v>0.76</c:v>
                </c:pt>
                <c:pt idx="11">
                  <c:v>0.81</c:v>
                </c:pt>
                <c:pt idx="1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E64-4DD0-ABB2-4520169A6FD2}"/>
            </c:ext>
          </c:extLst>
        </c:ser>
        <c:ser>
          <c:idx val="4"/>
          <c:order val="3"/>
          <c:tx>
            <c:strRef>
              <c:f>'14'!$G$12</c:f>
              <c:strCache>
                <c:ptCount val="1"/>
                <c:pt idx="0">
                  <c:v>Відповідальність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'14'!$J$12:$V$12</c:f>
              <c:numCache>
                <c:formatCode>0.0</c:formatCode>
                <c:ptCount val="13"/>
                <c:pt idx="0">
                  <c:v>0.49</c:v>
                </c:pt>
                <c:pt idx="1">
                  <c:v>0.32</c:v>
                </c:pt>
                <c:pt idx="2">
                  <c:v>0.42</c:v>
                </c:pt>
                <c:pt idx="3">
                  <c:v>0.34</c:v>
                </c:pt>
                <c:pt idx="4">
                  <c:v>0.42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0.54</c:v>
                </c:pt>
                <c:pt idx="11">
                  <c:v>0.63</c:v>
                </c:pt>
                <c:pt idx="1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E64-4DD0-ABB2-4520169A6FD2}"/>
            </c:ext>
          </c:extLst>
        </c:ser>
        <c:ser>
          <c:idx val="3"/>
          <c:order val="4"/>
          <c:tx>
            <c:strRef>
              <c:f>'14'!$G$14</c:f>
              <c:strCache>
                <c:ptCount val="1"/>
                <c:pt idx="0">
                  <c:v>Фінансові ризики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'14'!$J$14:$V$14</c:f>
              <c:numCache>
                <c:formatCode>0.0</c:formatCode>
                <c:ptCount val="13"/>
                <c:pt idx="0">
                  <c:v>0.28000000000000003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0.3</c:v>
                </c:pt>
                <c:pt idx="5">
                  <c:v>0.22</c:v>
                </c:pt>
                <c:pt idx="6">
                  <c:v>0.25</c:v>
                </c:pt>
                <c:pt idx="7">
                  <c:v>0.35</c:v>
                </c:pt>
                <c:pt idx="8">
                  <c:v>0.28999999999999998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0.26</c:v>
                </c:pt>
                <c:pt idx="1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E64-4DD0-ABB2-4520169A6FD2}"/>
            </c:ext>
          </c:extLst>
        </c:ser>
        <c:ser>
          <c:idx val="5"/>
          <c:order val="5"/>
          <c:tx>
            <c:strRef>
              <c:f>'14'!$G$13</c:f>
              <c:strCache>
                <c:ptCount val="1"/>
                <c:pt idx="0">
                  <c:v>Вантажі та багаж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'14'!$J$13:$V$13</c:f>
              <c:numCache>
                <c:formatCode>0.0</c:formatCode>
                <c:ptCount val="13"/>
                <c:pt idx="0">
                  <c:v>0.22</c:v>
                </c:pt>
                <c:pt idx="1">
                  <c:v>0.21</c:v>
                </c:pt>
                <c:pt idx="2">
                  <c:v>0.32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0.34</c:v>
                </c:pt>
                <c:pt idx="6">
                  <c:v>0.32</c:v>
                </c:pt>
                <c:pt idx="7">
                  <c:v>0.35</c:v>
                </c:pt>
                <c:pt idx="8">
                  <c:v>0.35</c:v>
                </c:pt>
                <c:pt idx="9">
                  <c:v>0.38</c:v>
                </c:pt>
                <c:pt idx="10">
                  <c:v>0.45</c:v>
                </c:pt>
                <c:pt idx="11">
                  <c:v>0.52</c:v>
                </c:pt>
                <c:pt idx="12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E64-4DD0-ABB2-4520169A6FD2}"/>
            </c:ext>
          </c:extLst>
        </c:ser>
        <c:ser>
          <c:idx val="6"/>
          <c:order val="6"/>
          <c:tx>
            <c:strRef>
              <c:f>'14'!$G$15</c:f>
              <c:strCache>
                <c:ptCount val="1"/>
                <c:pt idx="0">
                  <c:v>Від нещасних випадків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'14'!$J$15:$V$15</c:f>
              <c:numCache>
                <c:formatCode>0.0</c:formatCode>
                <c:ptCount val="13"/>
                <c:pt idx="0">
                  <c:v>0.37</c:v>
                </c:pt>
                <c:pt idx="1">
                  <c:v>0.33</c:v>
                </c:pt>
                <c:pt idx="2">
                  <c:v>0.37</c:v>
                </c:pt>
                <c:pt idx="3">
                  <c:v>0.33</c:v>
                </c:pt>
                <c:pt idx="4">
                  <c:v>0.35</c:v>
                </c:pt>
                <c:pt idx="5">
                  <c:v>0.31</c:v>
                </c:pt>
                <c:pt idx="6">
                  <c:v>0.37</c:v>
                </c:pt>
                <c:pt idx="7">
                  <c:v>0.39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E64-4DD0-ABB2-4520169A6FD2}"/>
            </c:ext>
          </c:extLst>
        </c:ser>
        <c:ser>
          <c:idx val="7"/>
          <c:order val="7"/>
          <c:tx>
            <c:strRef>
              <c:f>'14'!$G$16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'14'!$J$8:$V$8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'14'!$J$16:$V$16</c:f>
              <c:numCache>
                <c:formatCode>0.0</c:formatCode>
                <c:ptCount val="13"/>
                <c:pt idx="0">
                  <c:v>0.17</c:v>
                </c:pt>
                <c:pt idx="1">
                  <c:v>0.33</c:v>
                </c:pt>
                <c:pt idx="2">
                  <c:v>0.32</c:v>
                </c:pt>
                <c:pt idx="3">
                  <c:v>0.43</c:v>
                </c:pt>
                <c:pt idx="4">
                  <c:v>0.15</c:v>
                </c:pt>
                <c:pt idx="5">
                  <c:v>0.28000000000000003</c:v>
                </c:pt>
                <c:pt idx="6">
                  <c:v>0.31</c:v>
                </c:pt>
                <c:pt idx="7">
                  <c:v>0.33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E64-4DD0-ABB2-4520169A6F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27626344"/>
        <c:axId val="427629296"/>
      </c:barChart>
      <c:catAx>
        <c:axId val="4276263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9296"/>
        <c:crosses val="autoZero"/>
        <c:auto val="0"/>
        <c:lblAlgn val="ctr"/>
        <c:lblOffset val="100"/>
        <c:tickLblSkip val="1"/>
        <c:noMultiLvlLbl val="0"/>
      </c:catAx>
      <c:valAx>
        <c:axId val="427629296"/>
        <c:scaling>
          <c:orientation val="minMax"/>
          <c:max val="16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6344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774028347077055E-3"/>
          <c:y val="0.74126100930211736"/>
          <c:w val="0.99722060401711388"/>
          <c:h val="0.2566274759651590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85766512308068E-2"/>
          <c:y val="4.4982172930884183E-2"/>
          <c:w val="0.90157444461042147"/>
          <c:h val="0.61028268815414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'14'!$H$9</c:f>
              <c:strCache>
                <c:ptCount val="1"/>
                <c:pt idx="0">
                  <c:v>Motor*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0D140B-C8A2-407D-8B10-C9438E0D137D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6EE-4970-886C-2049AA0D71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CC92A0B-A4B6-4B8A-984E-CF131346E2A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6EE-4970-886C-2049AA0D71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903A2EE-EDBF-4CDB-972F-2DAA2E2962D1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6EE-4970-886C-2049AA0D71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F408B9A-EDE9-4303-A33C-5A7C21AE753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6EE-4970-886C-2049AA0D71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8EE05DD-D39F-473D-BDFC-99F8B4D28D45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6EE-4970-886C-2049AA0D712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32BF7E8-6CB6-4D78-B787-94768C764F20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6EE-4970-886C-2049AA0D712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2F8A76-E8D4-4FF0-AA2B-690FC9623E6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6EE-4970-886C-2049AA0D712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580AA4E-7646-4DB6-B39B-46DB07645F5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6EE-4970-886C-2049AA0D71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12B68C5-C0E5-40AD-8F02-8F27276A999A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6EE-4970-886C-2049AA0D712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25BDF6C-D67C-48D2-856F-272A6C54BA8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6EE-4970-886C-2049AA0D712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D36CD16-F7FF-4054-95B0-3B33422C6786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6EE-4970-886C-2049AA0D712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8B3426-08CA-4DBF-932F-5C5B0F3E8F0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6EE-4970-886C-2049AA0D712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EAF9550-F481-4062-8C50-722E737DD47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6EE-4970-886C-2049AA0D7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'14'!$J$9:$V$9</c:f>
              <c:numCache>
                <c:formatCode>0.0</c:formatCode>
                <c:ptCount val="13"/>
                <c:pt idx="0">
                  <c:v>3.59</c:v>
                </c:pt>
                <c:pt idx="1">
                  <c:v>4.16</c:v>
                </c:pt>
                <c:pt idx="2">
                  <c:v>5.71</c:v>
                </c:pt>
                <c:pt idx="3">
                  <c:v>5.79</c:v>
                </c:pt>
                <c:pt idx="4">
                  <c:v>4.93</c:v>
                </c:pt>
                <c:pt idx="5">
                  <c:v>6.01</c:v>
                </c:pt>
                <c:pt idx="6">
                  <c:v>6.82</c:v>
                </c:pt>
                <c:pt idx="7">
                  <c:v>6.64</c:v>
                </c:pt>
                <c:pt idx="8">
                  <c:v>6</c:v>
                </c:pt>
                <c:pt idx="9">
                  <c:v>7.19</c:v>
                </c:pt>
                <c:pt idx="10">
                  <c:v>7.96</c:v>
                </c:pt>
                <c:pt idx="11">
                  <c:v>8.4600000000000009</c:v>
                </c:pt>
                <c:pt idx="12">
                  <c:v>8.7100000000000009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'14'!$J$17:$V$17</c15:f>
                <c15:dlblRangeCache>
                  <c:ptCount val="13"/>
                  <c:pt idx="0">
                    <c:v>37%</c:v>
                  </c:pt>
                  <c:pt idx="1">
                    <c:v>52%</c:v>
                  </c:pt>
                  <c:pt idx="2">
                    <c:v>52%</c:v>
                  </c:pt>
                  <c:pt idx="3">
                    <c:v>53%</c:v>
                  </c:pt>
                  <c:pt idx="4">
                    <c:v>49%</c:v>
                  </c:pt>
                  <c:pt idx="5">
                    <c:v>53%</c:v>
                  </c:pt>
                  <c:pt idx="6">
                    <c:v>53%</c:v>
                  </c:pt>
                  <c:pt idx="7">
                    <c:v>52%</c:v>
                  </c:pt>
                  <c:pt idx="8">
                    <c:v>52%</c:v>
                  </c:pt>
                  <c:pt idx="9">
                    <c:v>58%</c:v>
                  </c:pt>
                  <c:pt idx="10">
                    <c:v>56%</c:v>
                  </c:pt>
                  <c:pt idx="11">
                    <c:v>57%</c:v>
                  </c:pt>
                  <c:pt idx="12">
                    <c:v>57%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36EE-4970-886C-2049AA0D7125}"/>
            </c:ext>
          </c:extLst>
        </c:ser>
        <c:ser>
          <c:idx val="1"/>
          <c:order val="1"/>
          <c:tx>
            <c:strRef>
              <c:f>'14'!$H$10</c:f>
              <c:strCache>
                <c:ptCount val="1"/>
                <c:pt idx="0">
                  <c:v>Personal**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24F397B-9193-4984-9280-80C623A296E0}" type="CELLRANGE">
                      <a:rPr lang="en-US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6EE-4970-886C-2049AA0D71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BF6C8E-C9DE-4734-9D4F-7CF4E65EA92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6EE-4970-886C-2049AA0D71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2A6EE9D-A6A8-4317-9381-C5181BAE64C7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6EE-4970-886C-2049AA0D71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D6BD74B-D3DA-4961-90D9-34B0F2F52304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6EE-4970-886C-2049AA0D71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061E8F0-22BB-427C-BF13-C30018AD431F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6EE-4970-886C-2049AA0D712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26E58F-7D75-487B-A348-1F08FC67F08B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6EE-4970-886C-2049AA0D712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F697994-DFA7-4F19-A051-B0743A95FF6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6EE-4970-886C-2049AA0D712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2BBE6C4-9D9A-4CB4-BD74-1761E968E0C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6EE-4970-886C-2049AA0D71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45BF7E5-6115-4B2F-A8FF-84B278EF0472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6EE-4970-886C-2049AA0D712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091CE03-7716-4AE8-A132-DF28E9A27D68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6EE-4970-886C-2049AA0D712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14B0B04-CDD8-4550-A913-A98646D1314E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6EE-4970-886C-2049AA0D712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C1A1C91-27FB-49F4-939D-81A760637FE9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6EE-4970-886C-2049AA0D712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1C18015-7C20-4E82-80E5-E10D5398701D}" type="CELLRANGE">
                      <a:rPr lang="uk-UA"/>
                      <a:pPr/>
                      <a:t>[ДІАПАЗОН КЛІТИНОК]</a:t>
                    </a:fld>
                    <a:endParaRPr lang="uk-UA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36EE-4970-886C-2049AA0D7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'14'!$J$10:$V$10</c:f>
              <c:numCache>
                <c:formatCode>0.0</c:formatCode>
                <c:ptCount val="13"/>
                <c:pt idx="0">
                  <c:v>3.75</c:v>
                </c:pt>
                <c:pt idx="1">
                  <c:v>2.0699999999999998</c:v>
                </c:pt>
                <c:pt idx="2">
                  <c:v>2.85</c:v>
                </c:pt>
                <c:pt idx="3">
                  <c:v>2.83</c:v>
                </c:pt>
                <c:pt idx="4">
                  <c:v>2.93</c:v>
                </c:pt>
                <c:pt idx="5">
                  <c:v>2.9</c:v>
                </c:pt>
                <c:pt idx="6">
                  <c:v>3.17</c:v>
                </c:pt>
                <c:pt idx="7">
                  <c:v>3.31</c:v>
                </c:pt>
                <c:pt idx="8">
                  <c:v>3.66</c:v>
                </c:pt>
                <c:pt idx="9">
                  <c:v>3.63</c:v>
                </c:pt>
                <c:pt idx="10">
                  <c:v>4.28</c:v>
                </c:pt>
                <c:pt idx="11">
                  <c:v>4.1100000000000003</c:v>
                </c:pt>
                <c:pt idx="12">
                  <c:v>4.24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'14'!$J$18:$V$18</c15:f>
                <c15:dlblRangeCache>
                  <c:ptCount val="13"/>
                  <c:pt idx="0">
                    <c:v>39%</c:v>
                  </c:pt>
                  <c:pt idx="1">
                    <c:v>26%</c:v>
                  </c:pt>
                  <c:pt idx="2">
                    <c:v>26%</c:v>
                  </c:pt>
                  <c:pt idx="3">
                    <c:v>26%</c:v>
                  </c:pt>
                  <c:pt idx="4">
                    <c:v>29%</c:v>
                  </c:pt>
                  <c:pt idx="5">
                    <c:v>26%</c:v>
                  </c:pt>
                  <c:pt idx="6">
                    <c:v>25%</c:v>
                  </c:pt>
                  <c:pt idx="7">
                    <c:v>26%</c:v>
                  </c:pt>
                  <c:pt idx="8">
                    <c:v>32%</c:v>
                  </c:pt>
                  <c:pt idx="9">
                    <c:v>28%</c:v>
                  </c:pt>
                  <c:pt idx="10">
                    <c:v>30%</c:v>
                  </c:pt>
                  <c:pt idx="11">
                    <c:v>28%</c:v>
                  </c:pt>
                  <c:pt idx="12">
                    <c:v>28%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36EE-4970-886C-2049AA0D7125}"/>
            </c:ext>
          </c:extLst>
        </c:ser>
        <c:ser>
          <c:idx val="2"/>
          <c:order val="2"/>
          <c:tx>
            <c:strRef>
              <c:f>'14'!$H$11</c:f>
              <c:strCache>
                <c:ptCount val="1"/>
                <c:pt idx="0">
                  <c:v>Property and fire risks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'14'!$J$11:$V$11</c:f>
              <c:numCache>
                <c:formatCode>0.0</c:formatCode>
                <c:ptCount val="13"/>
                <c:pt idx="0">
                  <c:v>0.81</c:v>
                </c:pt>
                <c:pt idx="1">
                  <c:v>0.39</c:v>
                </c:pt>
                <c:pt idx="2">
                  <c:v>0.73</c:v>
                </c:pt>
                <c:pt idx="3">
                  <c:v>0.73</c:v>
                </c:pt>
                <c:pt idx="4">
                  <c:v>0.75</c:v>
                </c:pt>
                <c:pt idx="5">
                  <c:v>0.82</c:v>
                </c:pt>
                <c:pt idx="6">
                  <c:v>1</c:v>
                </c:pt>
                <c:pt idx="7">
                  <c:v>1.02</c:v>
                </c:pt>
                <c:pt idx="8">
                  <c:v>0.8</c:v>
                </c:pt>
                <c:pt idx="9">
                  <c:v>0.7</c:v>
                </c:pt>
                <c:pt idx="10">
                  <c:v>0.76</c:v>
                </c:pt>
                <c:pt idx="11">
                  <c:v>0.81</c:v>
                </c:pt>
                <c:pt idx="1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6EE-4970-886C-2049AA0D7125}"/>
            </c:ext>
          </c:extLst>
        </c:ser>
        <c:ser>
          <c:idx val="4"/>
          <c:order val="3"/>
          <c:tx>
            <c:strRef>
              <c:f>'14'!$H$12</c:f>
              <c:strCache>
                <c:ptCount val="1"/>
                <c:pt idx="0">
                  <c:v>Liability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'14'!$J$12:$V$12</c:f>
              <c:numCache>
                <c:formatCode>0.0</c:formatCode>
                <c:ptCount val="13"/>
                <c:pt idx="0">
                  <c:v>0.49</c:v>
                </c:pt>
                <c:pt idx="1">
                  <c:v>0.32</c:v>
                </c:pt>
                <c:pt idx="2">
                  <c:v>0.42</c:v>
                </c:pt>
                <c:pt idx="3">
                  <c:v>0.34</c:v>
                </c:pt>
                <c:pt idx="4">
                  <c:v>0.42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0.48</c:v>
                </c:pt>
                <c:pt idx="8">
                  <c:v>0.48</c:v>
                </c:pt>
                <c:pt idx="9">
                  <c:v>0.49</c:v>
                </c:pt>
                <c:pt idx="10">
                  <c:v>0.54</c:v>
                </c:pt>
                <c:pt idx="11">
                  <c:v>0.63</c:v>
                </c:pt>
                <c:pt idx="1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6EE-4970-886C-2049AA0D7125}"/>
            </c:ext>
          </c:extLst>
        </c:ser>
        <c:ser>
          <c:idx val="3"/>
          <c:order val="4"/>
          <c:tx>
            <c:strRef>
              <c:f>'14'!$H$14</c:f>
              <c:strCache>
                <c:ptCount val="1"/>
                <c:pt idx="0">
                  <c:v>Financial exposure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'14'!$J$14:$V$14</c:f>
              <c:numCache>
                <c:formatCode>0.0</c:formatCode>
                <c:ptCount val="13"/>
                <c:pt idx="0">
                  <c:v>0.28000000000000003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0.3</c:v>
                </c:pt>
                <c:pt idx="5">
                  <c:v>0.22</c:v>
                </c:pt>
                <c:pt idx="6">
                  <c:v>0.25</c:v>
                </c:pt>
                <c:pt idx="7">
                  <c:v>0.35</c:v>
                </c:pt>
                <c:pt idx="8">
                  <c:v>0.28999999999999998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0.26</c:v>
                </c:pt>
                <c:pt idx="1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6EE-4970-886C-2049AA0D7125}"/>
            </c:ext>
          </c:extLst>
        </c:ser>
        <c:ser>
          <c:idx val="5"/>
          <c:order val="5"/>
          <c:tx>
            <c:strRef>
              <c:f>'14'!$H$13</c:f>
              <c:strCache>
                <c:ptCount val="1"/>
                <c:pt idx="0">
                  <c:v>Cargo and luggage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'14'!$J$13:$V$13</c:f>
              <c:numCache>
                <c:formatCode>0.0</c:formatCode>
                <c:ptCount val="13"/>
                <c:pt idx="0">
                  <c:v>0.22</c:v>
                </c:pt>
                <c:pt idx="1">
                  <c:v>0.21</c:v>
                </c:pt>
                <c:pt idx="2">
                  <c:v>0.32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0.34</c:v>
                </c:pt>
                <c:pt idx="6">
                  <c:v>0.32</c:v>
                </c:pt>
                <c:pt idx="7">
                  <c:v>0.35</c:v>
                </c:pt>
                <c:pt idx="8">
                  <c:v>0.35</c:v>
                </c:pt>
                <c:pt idx="9">
                  <c:v>0.38</c:v>
                </c:pt>
                <c:pt idx="10">
                  <c:v>0.45</c:v>
                </c:pt>
                <c:pt idx="11">
                  <c:v>0.52</c:v>
                </c:pt>
                <c:pt idx="12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6EE-4970-886C-2049AA0D7125}"/>
            </c:ext>
          </c:extLst>
        </c:ser>
        <c:ser>
          <c:idx val="6"/>
          <c:order val="6"/>
          <c:tx>
            <c:strRef>
              <c:f>'14'!$H$15</c:f>
              <c:strCache>
                <c:ptCount val="1"/>
                <c:pt idx="0">
                  <c:v>Accident insurance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'14'!$J$15:$V$15</c:f>
              <c:numCache>
                <c:formatCode>0.0</c:formatCode>
                <c:ptCount val="13"/>
                <c:pt idx="0">
                  <c:v>0.37</c:v>
                </c:pt>
                <c:pt idx="1">
                  <c:v>0.33</c:v>
                </c:pt>
                <c:pt idx="2">
                  <c:v>0.37</c:v>
                </c:pt>
                <c:pt idx="3">
                  <c:v>0.33</c:v>
                </c:pt>
                <c:pt idx="4">
                  <c:v>0.35</c:v>
                </c:pt>
                <c:pt idx="5">
                  <c:v>0.31</c:v>
                </c:pt>
                <c:pt idx="6">
                  <c:v>0.37</c:v>
                </c:pt>
                <c:pt idx="7">
                  <c:v>0.39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6EE-4970-886C-2049AA0D7125}"/>
            </c:ext>
          </c:extLst>
        </c:ser>
        <c:ser>
          <c:idx val="7"/>
          <c:order val="7"/>
          <c:tx>
            <c:strRef>
              <c:f>'14'!$H$16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elete val="1"/>
          </c:dLbls>
          <c:cat>
            <c:strRef>
              <c:f>'14'!$J$7:$V$7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'14'!$J$16:$V$16</c:f>
              <c:numCache>
                <c:formatCode>0.0</c:formatCode>
                <c:ptCount val="13"/>
                <c:pt idx="0">
                  <c:v>0.17</c:v>
                </c:pt>
                <c:pt idx="1">
                  <c:v>0.33</c:v>
                </c:pt>
                <c:pt idx="2">
                  <c:v>0.32</c:v>
                </c:pt>
                <c:pt idx="3">
                  <c:v>0.43</c:v>
                </c:pt>
                <c:pt idx="4">
                  <c:v>0.15</c:v>
                </c:pt>
                <c:pt idx="5">
                  <c:v>0.28000000000000003</c:v>
                </c:pt>
                <c:pt idx="6">
                  <c:v>0.31</c:v>
                </c:pt>
                <c:pt idx="7">
                  <c:v>0.33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6EE-4970-886C-2049AA0D71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27626344"/>
        <c:axId val="427629296"/>
      </c:barChart>
      <c:catAx>
        <c:axId val="42762634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9296"/>
        <c:crosses val="autoZero"/>
        <c:auto val="0"/>
        <c:lblAlgn val="ctr"/>
        <c:lblOffset val="100"/>
        <c:tickLblSkip val="1"/>
        <c:noMultiLvlLbl val="0"/>
      </c:catAx>
      <c:valAx>
        <c:axId val="427629296"/>
        <c:scaling>
          <c:orientation val="minMax"/>
          <c:max val="16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7626344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1.2774028347077055E-3"/>
          <c:y val="0.74126100930211736"/>
          <c:w val="0.99722060401711388"/>
          <c:h val="0.25662747596515906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867903257059313E-2"/>
          <c:w val="0.85654444444444444"/>
          <c:h val="0.74868518518518523"/>
        </c:manualLayout>
      </c:layout>
      <c:lineChart>
        <c:grouping val="standard"/>
        <c:varyColors val="0"/>
        <c:ser>
          <c:idx val="0"/>
          <c:order val="0"/>
          <c:tx>
            <c:strRef>
              <c:f>'15'!$H$12</c:f>
              <c:strCache>
                <c:ptCount val="1"/>
                <c:pt idx="0">
                  <c:v>Страховики життя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6192019501821284E-2"/>
                  <c:y val="5.137301460490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5C-49EF-9AA0-F0B2F27517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'15'!$I$12:$U$12</c:f>
              <c:numCache>
                <c:formatCode>0%</c:formatCode>
                <c:ptCount val="13"/>
                <c:pt idx="0">
                  <c:v>1</c:v>
                </c:pt>
                <c:pt idx="1">
                  <c:v>0.73109999999999997</c:v>
                </c:pt>
                <c:pt idx="2">
                  <c:v>0.93369999999999997</c:v>
                </c:pt>
                <c:pt idx="3">
                  <c:v>1.0255000000000001</c:v>
                </c:pt>
                <c:pt idx="4">
                  <c:v>0.86760000000000004</c:v>
                </c:pt>
                <c:pt idx="5">
                  <c:v>0.86539999999999995</c:v>
                </c:pt>
                <c:pt idx="6">
                  <c:v>1.0042</c:v>
                </c:pt>
                <c:pt idx="7">
                  <c:v>1.2228000000000001</c:v>
                </c:pt>
                <c:pt idx="8">
                  <c:v>1.0213000000000001</c:v>
                </c:pt>
                <c:pt idx="9">
                  <c:v>0.99939999999999996</c:v>
                </c:pt>
                <c:pt idx="10">
                  <c:v>1.0936999999999999</c:v>
                </c:pt>
                <c:pt idx="11">
                  <c:v>1.2797000000000001</c:v>
                </c:pt>
                <c:pt idx="12">
                  <c:v>1.079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9EF-9AA0-F0B2F27517FC}"/>
            </c:ext>
          </c:extLst>
        </c:ser>
        <c:ser>
          <c:idx val="2"/>
          <c:order val="1"/>
          <c:tx>
            <c:strRef>
              <c:f>'15'!$H$13</c:f>
              <c:strCache>
                <c:ptCount val="1"/>
                <c:pt idx="0">
                  <c:v>Ризикові страховики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4194973587322064E-2"/>
                  <c:y val="9.3997924351308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18664959180407"/>
                      <c:h val="6.8145205826678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25C-49EF-9AA0-F0B2F27517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'15'!$I$13:$U$13</c:f>
              <c:numCache>
                <c:formatCode>0%</c:formatCode>
                <c:ptCount val="13"/>
                <c:pt idx="0">
                  <c:v>1</c:v>
                </c:pt>
                <c:pt idx="1">
                  <c:v>0.86180000000000001</c:v>
                </c:pt>
                <c:pt idx="2">
                  <c:v>1.1657</c:v>
                </c:pt>
                <c:pt idx="3">
                  <c:v>1.1672</c:v>
                </c:pt>
                <c:pt idx="4">
                  <c:v>1.0932999999999999</c:v>
                </c:pt>
                <c:pt idx="5">
                  <c:v>1.2261</c:v>
                </c:pt>
                <c:pt idx="6">
                  <c:v>1.3980999999999999</c:v>
                </c:pt>
                <c:pt idx="7">
                  <c:v>1.3665</c:v>
                </c:pt>
                <c:pt idx="8">
                  <c:v>1.2633000000000001</c:v>
                </c:pt>
                <c:pt idx="9">
                  <c:v>1.3980999999999999</c:v>
                </c:pt>
                <c:pt idx="10">
                  <c:v>1.5852999999999999</c:v>
                </c:pt>
                <c:pt idx="11">
                  <c:v>1.6015999999999999</c:v>
                </c:pt>
                <c:pt idx="12">
                  <c:v>1.7319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5C-49EF-9AA0-F0B2F2751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tickLblSkip val="1"/>
        <c:noMultiLvlLbl val="0"/>
      </c:catAx>
      <c:valAx>
        <c:axId val="766327983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7841325536062376"/>
          <c:w val="0.99682091503267978"/>
          <c:h val="0.11603752436647174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289247557748"/>
          <c:y val="5.1545823594040488E-2"/>
          <c:w val="0.86459208677753452"/>
          <c:h val="0.71941331157192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'2'!$I$11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'2'!$J$11:$N$11</c:f>
              <c:numCache>
                <c:formatCode>General</c:formatCode>
                <c:ptCount val="5"/>
                <c:pt idx="0">
                  <c:v>71</c:v>
                </c:pt>
                <c:pt idx="1">
                  <c:v>67</c:v>
                </c:pt>
                <c:pt idx="2">
                  <c:v>63</c:v>
                </c:pt>
                <c:pt idx="3" formatCode="0">
                  <c:v>62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D-4924-9660-03333CA836BC}"/>
            </c:ext>
          </c:extLst>
        </c:ser>
        <c:ser>
          <c:idx val="5"/>
          <c:order val="1"/>
          <c:tx>
            <c:strRef>
              <c:f>'2'!$I$15</c:f>
              <c:strCache>
                <c:ptCount val="1"/>
                <c:pt idx="0">
                  <c:v>Кредитні спілки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'2'!$J$15:$N$15</c:f>
              <c:numCache>
                <c:formatCode>General</c:formatCode>
                <c:ptCount val="5"/>
                <c:pt idx="0">
                  <c:v>278</c:v>
                </c:pt>
                <c:pt idx="1">
                  <c:v>162</c:v>
                </c:pt>
                <c:pt idx="2">
                  <c:v>133</c:v>
                </c:pt>
                <c:pt idx="3" formatCode="0">
                  <c:v>104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D-4924-9660-03333CA836BC}"/>
            </c:ext>
          </c:extLst>
        </c:ser>
        <c:ser>
          <c:idx val="1"/>
          <c:order val="2"/>
          <c:tx>
            <c:strRef>
              <c:f>'2'!$I$12</c:f>
              <c:strCache>
                <c:ptCount val="1"/>
                <c:pt idx="0">
                  <c:v>Страховики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'2'!$J$12:$N$12</c:f>
              <c:numCache>
                <c:formatCode>General</c:formatCode>
                <c:ptCount val="5"/>
                <c:pt idx="0">
                  <c:v>155</c:v>
                </c:pt>
                <c:pt idx="1">
                  <c:v>128</c:v>
                </c:pt>
                <c:pt idx="2">
                  <c:v>101</c:v>
                </c:pt>
                <c:pt idx="3" formatCode="0">
                  <c:v>65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D-4924-9660-03333CA836BC}"/>
            </c:ext>
          </c:extLst>
        </c:ser>
        <c:ser>
          <c:idx val="3"/>
          <c:order val="3"/>
          <c:tx>
            <c:strRef>
              <c:f>'2'!$I$13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'2'!$J$13:$N$13</c:f>
              <c:numCache>
                <c:formatCode>General</c:formatCode>
                <c:ptCount val="5"/>
                <c:pt idx="0">
                  <c:v>922</c:v>
                </c:pt>
                <c:pt idx="1">
                  <c:v>760</c:v>
                </c:pt>
                <c:pt idx="2">
                  <c:v>559</c:v>
                </c:pt>
                <c:pt idx="3" formatCode="0">
                  <c:v>479</c:v>
                </c:pt>
                <c:pt idx="4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D-4924-9660-03333CA836BC}"/>
            </c:ext>
          </c:extLst>
        </c:ser>
        <c:ser>
          <c:idx val="6"/>
          <c:order val="4"/>
          <c:tx>
            <c:strRef>
              <c:f>'2'!$I$16</c:f>
              <c:strCache>
                <c:ptCount val="1"/>
                <c:pt idx="0">
                  <c:v>Ломбарди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'2'!$J$16:$N$16</c:f>
              <c:numCache>
                <c:formatCode>General</c:formatCode>
                <c:ptCount val="5"/>
                <c:pt idx="0">
                  <c:v>261</c:v>
                </c:pt>
                <c:pt idx="1">
                  <c:v>183</c:v>
                </c:pt>
                <c:pt idx="2">
                  <c:v>146</c:v>
                </c:pt>
                <c:pt idx="3" formatCode="0">
                  <c:v>109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D-4924-9660-03333CA836BC}"/>
            </c:ext>
          </c:extLst>
        </c:ser>
        <c:ser>
          <c:idx val="4"/>
          <c:order val="5"/>
          <c:tx>
            <c:strRef>
              <c:f>'2'!$I$14</c:f>
              <c:strCache>
                <c:ptCount val="1"/>
                <c:pt idx="0">
                  <c:v>ЮО-лізингодавці*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'2'!$J$14:$N$14</c:f>
              <c:numCache>
                <c:formatCode>General</c:formatCode>
                <c:ptCount val="5"/>
                <c:pt idx="0">
                  <c:v>137</c:v>
                </c:pt>
                <c:pt idx="1">
                  <c:v>98</c:v>
                </c:pt>
                <c:pt idx="2">
                  <c:v>76</c:v>
                </c:pt>
                <c:pt idx="3" formatCode="0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D-4924-9660-03333CA8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1978872"/>
        <c:axId val="441980840"/>
      </c:barChart>
      <c:catAx>
        <c:axId val="44197887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80840"/>
        <c:crosses val="autoZero"/>
        <c:auto val="0"/>
        <c:lblAlgn val="ctr"/>
        <c:lblOffset val="100"/>
        <c:tickLblSkip val="1"/>
        <c:noMultiLvlLbl val="0"/>
      </c:catAx>
      <c:valAx>
        <c:axId val="441980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78872"/>
        <c:crosses val="autoZero"/>
        <c:crossBetween val="between"/>
        <c:majorUnit val="5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62490741035679"/>
          <c:w val="1"/>
          <c:h val="0.1475827087798492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867903257059313E-2"/>
          <c:w val="0.85654444444444444"/>
          <c:h val="0.74868518518518523"/>
        </c:manualLayout>
      </c:layout>
      <c:lineChart>
        <c:grouping val="standard"/>
        <c:varyColors val="0"/>
        <c:ser>
          <c:idx val="0"/>
          <c:order val="0"/>
          <c:tx>
            <c:strRef>
              <c:f>'15'!$G$12</c:f>
              <c:strCache>
                <c:ptCount val="1"/>
                <c:pt idx="0">
                  <c:v>Life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6192019501821284E-2"/>
                  <c:y val="5.137301460490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3B-459F-95C4-DFF1D18DE7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'15'!$I$12:$U$12</c:f>
              <c:numCache>
                <c:formatCode>0%</c:formatCode>
                <c:ptCount val="13"/>
                <c:pt idx="0">
                  <c:v>1</c:v>
                </c:pt>
                <c:pt idx="1">
                  <c:v>0.73109999999999997</c:v>
                </c:pt>
                <c:pt idx="2">
                  <c:v>0.93369999999999997</c:v>
                </c:pt>
                <c:pt idx="3">
                  <c:v>1.0255000000000001</c:v>
                </c:pt>
                <c:pt idx="4">
                  <c:v>0.86760000000000004</c:v>
                </c:pt>
                <c:pt idx="5">
                  <c:v>0.86539999999999995</c:v>
                </c:pt>
                <c:pt idx="6">
                  <c:v>1.0042</c:v>
                </c:pt>
                <c:pt idx="7">
                  <c:v>1.2228000000000001</c:v>
                </c:pt>
                <c:pt idx="8">
                  <c:v>1.0213000000000001</c:v>
                </c:pt>
                <c:pt idx="9">
                  <c:v>0.99939999999999996</c:v>
                </c:pt>
                <c:pt idx="10">
                  <c:v>1.0936999999999999</c:v>
                </c:pt>
                <c:pt idx="11">
                  <c:v>1.2797000000000001</c:v>
                </c:pt>
                <c:pt idx="12">
                  <c:v>1.079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B-459F-95C4-DFF1D18DE7E6}"/>
            </c:ext>
          </c:extLst>
        </c:ser>
        <c:ser>
          <c:idx val="2"/>
          <c:order val="1"/>
          <c:tx>
            <c:strRef>
              <c:f>'15'!$G$13</c:f>
              <c:strCache>
                <c:ptCount val="1"/>
                <c:pt idx="0">
                  <c:v>Non-Life</c:v>
                </c:pt>
              </c:strCache>
            </c:strRef>
          </c:tx>
          <c:spPr>
            <a:ln w="25400" cmpd="sng">
              <a:solidFill>
                <a:srgbClr val="7D0532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4194973587322064E-2"/>
                  <c:y val="9.3997924351308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18664959180407"/>
                      <c:h val="6.8145205826678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83B-459F-95C4-DFF1D18DE7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'15'!$I$13:$U$13</c:f>
              <c:numCache>
                <c:formatCode>0%</c:formatCode>
                <c:ptCount val="13"/>
                <c:pt idx="0">
                  <c:v>1</c:v>
                </c:pt>
                <c:pt idx="1">
                  <c:v>0.86180000000000001</c:v>
                </c:pt>
                <c:pt idx="2">
                  <c:v>1.1657</c:v>
                </c:pt>
                <c:pt idx="3">
                  <c:v>1.1672</c:v>
                </c:pt>
                <c:pt idx="4">
                  <c:v>1.0932999999999999</c:v>
                </c:pt>
                <c:pt idx="5">
                  <c:v>1.2261</c:v>
                </c:pt>
                <c:pt idx="6">
                  <c:v>1.3980999999999999</c:v>
                </c:pt>
                <c:pt idx="7">
                  <c:v>1.3665</c:v>
                </c:pt>
                <c:pt idx="8">
                  <c:v>1.2633000000000001</c:v>
                </c:pt>
                <c:pt idx="9">
                  <c:v>1.3980999999999999</c:v>
                </c:pt>
                <c:pt idx="10">
                  <c:v>1.5852999999999999</c:v>
                </c:pt>
                <c:pt idx="11">
                  <c:v>1.6015999999999999</c:v>
                </c:pt>
                <c:pt idx="12">
                  <c:v>1.7319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3B-459F-95C4-DFF1D18D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tickLblSkip val="1"/>
        <c:noMultiLvlLbl val="0"/>
      </c:catAx>
      <c:valAx>
        <c:axId val="766327983"/>
        <c:scaling>
          <c:orientation val="minMax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7841325536062376"/>
          <c:w val="0.99682091503267978"/>
          <c:h val="0.11603752436647174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10728772539796E-2"/>
          <c:w val="0.85272141701398241"/>
          <c:h val="0.75825097465886937"/>
        </c:manualLayout>
      </c:layout>
      <c:lineChart>
        <c:grouping val="standard"/>
        <c:varyColors val="0"/>
        <c:ser>
          <c:idx val="2"/>
          <c:order val="0"/>
          <c:tx>
            <c:strRef>
              <c:f>'16'!$H$12</c:f>
              <c:strCache>
                <c:ptCount val="1"/>
                <c:pt idx="0">
                  <c:v>Фізичні особи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F-4B8E-BFA3-3E1F3A5F2C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F-4B8E-BFA3-3E1F3A5F2CB8}"/>
                </c:ext>
              </c:extLst>
            </c:dLbl>
            <c:dLbl>
              <c:idx val="12"/>
              <c:layout>
                <c:manualLayout>
                  <c:x val="-4.3206868494365031E-2"/>
                  <c:y val="-2.6074521804562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CF-4B8E-BFA3-3E1F3A5F2CB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'16'!$I$12:$U$12</c:f>
              <c:numCache>
                <c:formatCode>0%</c:formatCode>
                <c:ptCount val="13"/>
                <c:pt idx="0">
                  <c:v>1</c:v>
                </c:pt>
                <c:pt idx="1">
                  <c:v>0.91800000000000004</c:v>
                </c:pt>
                <c:pt idx="2">
                  <c:v>1.2522</c:v>
                </c:pt>
                <c:pt idx="3">
                  <c:v>1.2318</c:v>
                </c:pt>
                <c:pt idx="4">
                  <c:v>1.1129</c:v>
                </c:pt>
                <c:pt idx="5">
                  <c:v>1.2948999999999999</c:v>
                </c:pt>
                <c:pt idx="6">
                  <c:v>1.4725999999999999</c:v>
                </c:pt>
                <c:pt idx="7">
                  <c:v>1.3824000000000001</c:v>
                </c:pt>
                <c:pt idx="8">
                  <c:v>1.2062999999999999</c:v>
                </c:pt>
                <c:pt idx="9">
                  <c:v>1.5186999999999999</c:v>
                </c:pt>
                <c:pt idx="10">
                  <c:v>1.6647000000000001</c:v>
                </c:pt>
                <c:pt idx="11">
                  <c:v>1.6862999999999999</c:v>
                </c:pt>
                <c:pt idx="12">
                  <c:v>1.7936000000000001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CF-4B8E-BFA3-3E1F3A5F2CB8}"/>
            </c:ext>
          </c:extLst>
        </c:ser>
        <c:ser>
          <c:idx val="3"/>
          <c:order val="1"/>
          <c:tx>
            <c:strRef>
              <c:f>'16'!$H$13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CF-4B8E-BFA3-3E1F3A5F2C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CF-4B8E-BFA3-3E1F3A5F2C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CF-4B8E-BFA3-3E1F3A5F2CB8}"/>
                </c:ext>
              </c:extLst>
            </c:dLbl>
            <c:dLbl>
              <c:idx val="12"/>
              <c:layout>
                <c:manualLayout>
                  <c:x val="-2.4966368043048904E-2"/>
                  <c:y val="0.100642200957082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69454247098564"/>
                      <c:h val="8.22982062385091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BCF-4B8E-BFA3-3E1F3A5F2CB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'16'!$I$13:$U$13</c:f>
              <c:numCache>
                <c:formatCode>0%</c:formatCode>
                <c:ptCount val="13"/>
                <c:pt idx="0">
                  <c:v>1</c:v>
                </c:pt>
                <c:pt idx="1">
                  <c:v>0.77059999999999995</c:v>
                </c:pt>
                <c:pt idx="2">
                  <c:v>1.079</c:v>
                </c:pt>
                <c:pt idx="3">
                  <c:v>1.0955999999999999</c:v>
                </c:pt>
                <c:pt idx="4">
                  <c:v>1.0650999999999999</c:v>
                </c:pt>
                <c:pt idx="5">
                  <c:v>1.1378999999999999</c:v>
                </c:pt>
                <c:pt idx="6">
                  <c:v>1.3075000000000001</c:v>
                </c:pt>
                <c:pt idx="7">
                  <c:v>1.3447</c:v>
                </c:pt>
                <c:pt idx="8">
                  <c:v>1.2371000000000001</c:v>
                </c:pt>
                <c:pt idx="9">
                  <c:v>1.3677999999999999</c:v>
                </c:pt>
                <c:pt idx="10">
                  <c:v>1.4902</c:v>
                </c:pt>
                <c:pt idx="11">
                  <c:v>1.5517000000000001</c:v>
                </c:pt>
                <c:pt idx="12">
                  <c:v>1.6649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CF-4B8E-BFA3-3E1F3A5F2C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ax val="2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9079142300194936"/>
          <c:w val="0.99682091503267978"/>
          <c:h val="0.10365935672514622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5368091790879"/>
          <c:y val="4.510728772539796E-2"/>
          <c:w val="0.85272141701398241"/>
          <c:h val="0.75825097465886937"/>
        </c:manualLayout>
      </c:layout>
      <c:lineChart>
        <c:grouping val="standard"/>
        <c:varyColors val="0"/>
        <c:ser>
          <c:idx val="2"/>
          <c:order val="0"/>
          <c:tx>
            <c:strRef>
              <c:f>'16'!$G$12</c:f>
              <c:strCache>
                <c:ptCount val="1"/>
                <c:pt idx="0">
                  <c:v>Individuals</c:v>
                </c:pt>
              </c:strCache>
            </c:strRef>
          </c:tx>
          <c:spPr>
            <a:ln w="25400" cmpd="sng">
              <a:solidFill>
                <a:srgbClr val="057D46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F-41E7-A59A-A5D1A7F00DB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F-41E7-A59A-A5D1A7F00DB3}"/>
                </c:ext>
              </c:extLst>
            </c:dLbl>
            <c:dLbl>
              <c:idx val="12"/>
              <c:layout>
                <c:manualLayout>
                  <c:x val="-3.3746274967140513E-2"/>
                  <c:y val="-3.9111762631636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DF-41E7-A59A-A5D1A7F00DB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'16'!$I$12:$U$12</c:f>
              <c:numCache>
                <c:formatCode>0%</c:formatCode>
                <c:ptCount val="13"/>
                <c:pt idx="0">
                  <c:v>1</c:v>
                </c:pt>
                <c:pt idx="1">
                  <c:v>0.91800000000000004</c:v>
                </c:pt>
                <c:pt idx="2">
                  <c:v>1.2522</c:v>
                </c:pt>
                <c:pt idx="3">
                  <c:v>1.2318</c:v>
                </c:pt>
                <c:pt idx="4">
                  <c:v>1.1129</c:v>
                </c:pt>
                <c:pt idx="5">
                  <c:v>1.2948999999999999</c:v>
                </c:pt>
                <c:pt idx="6">
                  <c:v>1.4725999999999999</c:v>
                </c:pt>
                <c:pt idx="7">
                  <c:v>1.3824000000000001</c:v>
                </c:pt>
                <c:pt idx="8">
                  <c:v>1.2062999999999999</c:v>
                </c:pt>
                <c:pt idx="9">
                  <c:v>1.5186999999999999</c:v>
                </c:pt>
                <c:pt idx="10">
                  <c:v>1.6647000000000001</c:v>
                </c:pt>
                <c:pt idx="11">
                  <c:v>1.6862999999999999</c:v>
                </c:pt>
                <c:pt idx="12">
                  <c:v>1.7936000000000001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DF-41E7-A59A-A5D1A7F00DB3}"/>
            </c:ext>
          </c:extLst>
        </c:ser>
        <c:ser>
          <c:idx val="3"/>
          <c:order val="1"/>
          <c:tx>
            <c:strRef>
              <c:f>'16'!$G$13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5400" cmpd="sng">
              <a:solidFill>
                <a:srgbClr val="91C864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F-41E7-A59A-A5D1A7F00D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DF-41E7-A59A-A5D1A7F00DB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DF-41E7-A59A-A5D1A7F00DB3}"/>
                </c:ext>
              </c:extLst>
            </c:dLbl>
            <c:dLbl>
              <c:idx val="12"/>
              <c:layout>
                <c:manualLayout>
                  <c:x val="-2.5660447154627643E-2"/>
                  <c:y val="8.4372447535685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DF-41E7-A59A-A5D1A7F00DB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'16'!$I$13:$U$13</c:f>
              <c:numCache>
                <c:formatCode>0%</c:formatCode>
                <c:ptCount val="13"/>
                <c:pt idx="0">
                  <c:v>1</c:v>
                </c:pt>
                <c:pt idx="1">
                  <c:v>0.77059999999999995</c:v>
                </c:pt>
                <c:pt idx="2">
                  <c:v>1.079</c:v>
                </c:pt>
                <c:pt idx="3">
                  <c:v>1.0955999999999999</c:v>
                </c:pt>
                <c:pt idx="4">
                  <c:v>1.0650999999999999</c:v>
                </c:pt>
                <c:pt idx="5">
                  <c:v>1.1378999999999999</c:v>
                </c:pt>
                <c:pt idx="6">
                  <c:v>1.3075000000000001</c:v>
                </c:pt>
                <c:pt idx="7">
                  <c:v>1.3447</c:v>
                </c:pt>
                <c:pt idx="8">
                  <c:v>1.2371000000000001</c:v>
                </c:pt>
                <c:pt idx="9">
                  <c:v>1.3677999999999999</c:v>
                </c:pt>
                <c:pt idx="10">
                  <c:v>1.4902</c:v>
                </c:pt>
                <c:pt idx="11">
                  <c:v>1.5517000000000001</c:v>
                </c:pt>
                <c:pt idx="12">
                  <c:v>1.6649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DF-41E7-A59A-A5D1A7F00D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6325903"/>
        <c:axId val="766327983"/>
      </c:lineChart>
      <c:catAx>
        <c:axId val="766325903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7983"/>
        <c:crosses val="autoZero"/>
        <c:auto val="1"/>
        <c:lblAlgn val="ctr"/>
        <c:lblOffset val="100"/>
        <c:noMultiLvlLbl val="0"/>
      </c:catAx>
      <c:valAx>
        <c:axId val="766327983"/>
        <c:scaling>
          <c:orientation val="minMax"/>
          <c:max val="2"/>
          <c:min val="0.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%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750">
                <a:latin typeface="Arial"/>
                <a:ea typeface="Arial"/>
                <a:cs typeface="Arial"/>
              </a:defRPr>
            </a:pPr>
            <a:endParaRPr lang="uk-UA"/>
          </a:p>
        </c:txPr>
        <c:crossAx val="766325903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</c:spPr>
    </c:plotArea>
    <c:legend>
      <c:legendPos val="b"/>
      <c:layout>
        <c:manualLayout>
          <c:xMode val="edge"/>
          <c:yMode val="edge"/>
          <c:x val="0"/>
          <c:y val="0.89079142300194936"/>
          <c:w val="0.99682091503267978"/>
          <c:h val="0.10365935672514622"/>
        </c:manualLayout>
      </c:layout>
      <c:overlay val="0"/>
      <c:txPr>
        <a:bodyPr/>
        <a:lstStyle/>
        <a:p>
          <a:pPr>
            <a:defRPr sz="750"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5408183559612E-2"/>
          <c:y val="4.87793516329946E-2"/>
          <c:w val="0.80067827621132426"/>
          <c:h val="0.6938115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'17'!$E$10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'17'!$F$9:$R$9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'17'!$F$10:$R$10</c:f>
              <c:numCache>
                <c:formatCode>0.0</c:formatCode>
                <c:ptCount val="13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1.35</c:v>
                </c:pt>
                <c:pt idx="10" formatCode="General">
                  <c:v>1.98</c:v>
                </c:pt>
                <c:pt idx="11" formatCode="General">
                  <c:v>2.48</c:v>
                </c:pt>
                <c:pt idx="12" formatCode="General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6-45AD-B214-0E093C5D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'17'!$E$11</c:f>
              <c:strCache>
                <c:ptCount val="1"/>
                <c:pt idx="0">
                  <c:v>Net loss ratio (п. ш.)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326-45AD-B214-0E093C5D6CE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26-45AD-B214-0E093C5D6CE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326-45AD-B214-0E093C5D6CEF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057D46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326-45AD-B214-0E093C5D6CEF}"/>
              </c:ext>
            </c:extLst>
          </c:dPt>
          <c:cat>
            <c:strRef>
              <c:f>'17'!$F$9:$R$9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'17'!$F$11:$R$11</c:f>
              <c:numCache>
                <c:formatCode>0.0%</c:formatCode>
                <c:ptCount val="13"/>
                <c:pt idx="0">
                  <c:v>0.39290000000000003</c:v>
                </c:pt>
                <c:pt idx="1">
                  <c:v>0.4128</c:v>
                </c:pt>
                <c:pt idx="2">
                  <c:v>0.43630000000000002</c:v>
                </c:pt>
                <c:pt idx="3">
                  <c:v>0.42299999999999999</c:v>
                </c:pt>
                <c:pt idx="4">
                  <c:v>0.42909999999999998</c:v>
                </c:pt>
                <c:pt idx="5">
                  <c:v>0.41420000000000001</c:v>
                </c:pt>
                <c:pt idx="6">
                  <c:v>0.40639999999999998</c:v>
                </c:pt>
                <c:pt idx="7">
                  <c:v>0.42720000000000002</c:v>
                </c:pt>
                <c:pt idx="8">
                  <c:v>0.61850000000000005</c:v>
                </c:pt>
                <c:pt idx="9">
                  <c:v>0.51780000000000004</c:v>
                </c:pt>
                <c:pt idx="10">
                  <c:v>0.49619999999999997</c:v>
                </c:pt>
                <c:pt idx="11" formatCode="0.00%">
                  <c:v>0.49640000000000001</c:v>
                </c:pt>
                <c:pt idx="12">
                  <c:v>0.46389999999999998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26-45AD-B214-0E093C5D6CEF}"/>
            </c:ext>
          </c:extLst>
        </c:ser>
        <c:ser>
          <c:idx val="3"/>
          <c:order val="2"/>
          <c:tx>
            <c:strRef>
              <c:f>'17'!$E$12</c:f>
              <c:strCache>
                <c:ptCount val="1"/>
                <c:pt idx="0">
                  <c:v>Net combined ratio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26-45AD-B214-0E093C5D6CE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26-45AD-B214-0E093C5D6CE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326-45AD-B214-0E093C5D6CEF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326-45AD-B214-0E093C5D6CEF}"/>
              </c:ext>
            </c:extLst>
          </c:dPt>
          <c:cat>
            <c:strRef>
              <c:f>'17'!$F$9:$R$9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'17'!$F$12:$R$12</c:f>
              <c:numCache>
                <c:formatCode>0.0%</c:formatCode>
                <c:ptCount val="13"/>
                <c:pt idx="0">
                  <c:v>0.85370000000000001</c:v>
                </c:pt>
                <c:pt idx="1">
                  <c:v>0.88660000000000005</c:v>
                </c:pt>
                <c:pt idx="2">
                  <c:v>0.91700000000000004</c:v>
                </c:pt>
                <c:pt idx="3">
                  <c:v>0.92989999999999995</c:v>
                </c:pt>
                <c:pt idx="4">
                  <c:v>0.94550000000000001</c:v>
                </c:pt>
                <c:pt idx="5">
                  <c:v>0.93640000000000001</c:v>
                </c:pt>
                <c:pt idx="6">
                  <c:v>0.92679999999999996</c:v>
                </c:pt>
                <c:pt idx="7">
                  <c:v>0.95389999999999997</c:v>
                </c:pt>
                <c:pt idx="8">
                  <c:v>1.1266</c:v>
                </c:pt>
                <c:pt idx="9">
                  <c:v>1.0410999999999999</c:v>
                </c:pt>
                <c:pt idx="10">
                  <c:v>1.0011000000000001</c:v>
                </c:pt>
                <c:pt idx="11" formatCode="0.00%">
                  <c:v>0.99050000000000005</c:v>
                </c:pt>
                <c:pt idx="12" formatCode="0%">
                  <c:v>0.94599999999999995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326-45AD-B214-0E093C5D6CEF}"/>
            </c:ext>
          </c:extLst>
        </c:ser>
        <c:ser>
          <c:idx val="4"/>
          <c:order val="3"/>
          <c:tx>
            <c:strRef>
              <c:f>'17'!$E$13</c:f>
              <c:strCache>
                <c:ptCount val="1"/>
                <c:pt idx="0">
                  <c:v>Net operating ratio (п. ш.)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1326-45AD-B214-0E093C5D6CE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1326-45AD-B214-0E093C5D6CE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1326-45AD-B214-0E093C5D6CEF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1326-45AD-B214-0E093C5D6CEF}"/>
              </c:ext>
            </c:extLst>
          </c:dPt>
          <c:cat>
            <c:strRef>
              <c:f>'17'!$F$9:$R$9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'17'!$F$13:$R$13</c:f>
              <c:numCache>
                <c:formatCode>0.0%</c:formatCode>
                <c:ptCount val="13"/>
                <c:pt idx="0">
                  <c:v>0.8125</c:v>
                </c:pt>
                <c:pt idx="1">
                  <c:v>0.84199999999999997</c:v>
                </c:pt>
                <c:pt idx="2">
                  <c:v>0.86299999999999999</c:v>
                </c:pt>
                <c:pt idx="3">
                  <c:v>0.87270000000000003</c:v>
                </c:pt>
                <c:pt idx="4">
                  <c:v>0.87880000000000003</c:v>
                </c:pt>
                <c:pt idx="5">
                  <c:v>0.86409999999999998</c:v>
                </c:pt>
                <c:pt idx="6">
                  <c:v>0.85170000000000001</c:v>
                </c:pt>
                <c:pt idx="7">
                  <c:v>0.87660000000000005</c:v>
                </c:pt>
                <c:pt idx="8">
                  <c:v>1.0335000000000001</c:v>
                </c:pt>
                <c:pt idx="9">
                  <c:v>0.95660000000000001</c:v>
                </c:pt>
                <c:pt idx="10">
                  <c:v>0.91720000000000002</c:v>
                </c:pt>
                <c:pt idx="11">
                  <c:v>0.90329999999999999</c:v>
                </c:pt>
                <c:pt idx="12">
                  <c:v>0.8609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326-45AD-B214-0E093C5D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tickLblSkip val="1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1.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0.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82824074074079"/>
          <c:w val="1"/>
          <c:h val="0.1750847222222222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35408183559612E-2"/>
          <c:y val="4.87793516329946E-2"/>
          <c:w val="0.80067827621132426"/>
          <c:h val="0.6938115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'17'!$D$10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'17'!$F$8:$R$8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'17'!$F$10:$R$10</c:f>
              <c:numCache>
                <c:formatCode>0.0</c:formatCode>
                <c:ptCount val="13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1.35</c:v>
                </c:pt>
                <c:pt idx="10" formatCode="General">
                  <c:v>1.98</c:v>
                </c:pt>
                <c:pt idx="11" formatCode="General">
                  <c:v>2.48</c:v>
                </c:pt>
                <c:pt idx="12" formatCode="General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E-4C07-8277-AA0A5E91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'17'!$D$11</c:f>
              <c:strCache>
                <c:ptCount val="1"/>
                <c:pt idx="0">
                  <c:v>Net loss ratio (r.h.s.)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74E-4C07-8277-AA0A5E91130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4E-4C07-8277-AA0A5E911309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74E-4C07-8277-AA0A5E911309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BD2C-4583-9413-CE89DD6A7461}"/>
              </c:ext>
            </c:extLst>
          </c:dPt>
          <c:cat>
            <c:strRef>
              <c:f>'17'!$F$8:$R$8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'17'!$F$11:$R$11</c:f>
              <c:numCache>
                <c:formatCode>0.0%</c:formatCode>
                <c:ptCount val="13"/>
                <c:pt idx="0">
                  <c:v>0.39290000000000003</c:v>
                </c:pt>
                <c:pt idx="1">
                  <c:v>0.4128</c:v>
                </c:pt>
                <c:pt idx="2">
                  <c:v>0.43630000000000002</c:v>
                </c:pt>
                <c:pt idx="3">
                  <c:v>0.42299999999999999</c:v>
                </c:pt>
                <c:pt idx="4">
                  <c:v>0.42909999999999998</c:v>
                </c:pt>
                <c:pt idx="5">
                  <c:v>0.41420000000000001</c:v>
                </c:pt>
                <c:pt idx="6">
                  <c:v>0.40639999999999998</c:v>
                </c:pt>
                <c:pt idx="7">
                  <c:v>0.42720000000000002</c:v>
                </c:pt>
                <c:pt idx="8">
                  <c:v>0.61850000000000005</c:v>
                </c:pt>
                <c:pt idx="9">
                  <c:v>0.51780000000000004</c:v>
                </c:pt>
                <c:pt idx="10">
                  <c:v>0.49619999999999997</c:v>
                </c:pt>
                <c:pt idx="11" formatCode="0.00%">
                  <c:v>0.49640000000000001</c:v>
                </c:pt>
                <c:pt idx="12">
                  <c:v>0.46389999999999998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4E-4C07-8277-AA0A5E911309}"/>
            </c:ext>
          </c:extLst>
        </c:ser>
        <c:ser>
          <c:idx val="3"/>
          <c:order val="2"/>
          <c:tx>
            <c:strRef>
              <c:f>'17'!$D$12</c:f>
              <c:strCache>
                <c:ptCount val="1"/>
                <c:pt idx="0">
                  <c:v>Net combined ratio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4E-4C07-8277-AA0A5E91130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4E-4C07-8277-AA0A5E911309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4E-4C07-8277-AA0A5E911309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BD2C-4583-9413-CE89DD6A7461}"/>
              </c:ext>
            </c:extLst>
          </c:dPt>
          <c:cat>
            <c:strRef>
              <c:f>'17'!$F$8:$R$8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'17'!$F$12:$R$12</c:f>
              <c:numCache>
                <c:formatCode>0.0%</c:formatCode>
                <c:ptCount val="13"/>
                <c:pt idx="0">
                  <c:v>0.85370000000000001</c:v>
                </c:pt>
                <c:pt idx="1">
                  <c:v>0.88660000000000005</c:v>
                </c:pt>
                <c:pt idx="2">
                  <c:v>0.91700000000000004</c:v>
                </c:pt>
                <c:pt idx="3">
                  <c:v>0.92989999999999995</c:v>
                </c:pt>
                <c:pt idx="4">
                  <c:v>0.94550000000000001</c:v>
                </c:pt>
                <c:pt idx="5">
                  <c:v>0.93640000000000001</c:v>
                </c:pt>
                <c:pt idx="6">
                  <c:v>0.92679999999999996</c:v>
                </c:pt>
                <c:pt idx="7">
                  <c:v>0.95389999999999997</c:v>
                </c:pt>
                <c:pt idx="8">
                  <c:v>1.1266</c:v>
                </c:pt>
                <c:pt idx="9">
                  <c:v>1.0410999999999999</c:v>
                </c:pt>
                <c:pt idx="10">
                  <c:v>1.0011000000000001</c:v>
                </c:pt>
                <c:pt idx="11" formatCode="0.00%">
                  <c:v>0.99050000000000005</c:v>
                </c:pt>
                <c:pt idx="12" formatCode="0%">
                  <c:v>0.94599999999999995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4E-4C07-8277-AA0A5E911309}"/>
            </c:ext>
          </c:extLst>
        </c:ser>
        <c:ser>
          <c:idx val="4"/>
          <c:order val="3"/>
          <c:tx>
            <c:strRef>
              <c:f>'17'!$D$13</c:f>
              <c:strCache>
                <c:ptCount val="1"/>
                <c:pt idx="0">
                  <c:v>Net operating ratio (r.h.s.)</c:v>
                </c:pt>
              </c:strCache>
            </c:strRef>
          </c:tx>
          <c:spPr>
            <a:ln w="25400" cap="rnd" cmpd="sng">
              <a:solidFill>
                <a:srgbClr val="00559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4E-4C07-8277-AA0A5E91130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E74E-4C07-8277-AA0A5E911309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E74E-4C07-8277-AA0A5E911309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5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D2C-4583-9413-CE89DD6A7461}"/>
              </c:ext>
            </c:extLst>
          </c:dPt>
          <c:cat>
            <c:strRef>
              <c:f>'17'!$F$8:$R$8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'17'!$F$13:$R$13</c:f>
              <c:numCache>
                <c:formatCode>0.0%</c:formatCode>
                <c:ptCount val="13"/>
                <c:pt idx="0">
                  <c:v>0.8125</c:v>
                </c:pt>
                <c:pt idx="1">
                  <c:v>0.84199999999999997</c:v>
                </c:pt>
                <c:pt idx="2">
                  <c:v>0.86299999999999999</c:v>
                </c:pt>
                <c:pt idx="3">
                  <c:v>0.87270000000000003</c:v>
                </c:pt>
                <c:pt idx="4">
                  <c:v>0.87880000000000003</c:v>
                </c:pt>
                <c:pt idx="5">
                  <c:v>0.86409999999999998</c:v>
                </c:pt>
                <c:pt idx="6">
                  <c:v>0.85170000000000001</c:v>
                </c:pt>
                <c:pt idx="7">
                  <c:v>0.87660000000000005</c:v>
                </c:pt>
                <c:pt idx="8">
                  <c:v>1.0335000000000001</c:v>
                </c:pt>
                <c:pt idx="9">
                  <c:v>0.95660000000000001</c:v>
                </c:pt>
                <c:pt idx="10">
                  <c:v>0.91720000000000002</c:v>
                </c:pt>
                <c:pt idx="11">
                  <c:v>0.90329999999999999</c:v>
                </c:pt>
                <c:pt idx="12">
                  <c:v>0.8609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74E-4C07-8277-AA0A5E91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tickLblSkip val="1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1.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0.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82824074074079"/>
          <c:w val="1"/>
          <c:h val="0.17508472222222221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08154926380226E-2"/>
          <c:y val="4.4375821713649052E-2"/>
          <c:w val="0.86189421046493619"/>
          <c:h val="0.6601926364386970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'18'!$H$12</c:f>
              <c:strCache>
                <c:ptCount val="1"/>
                <c:pt idx="0">
                  <c:v>Резерв збитків*,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'18'!$I$12:$U$12</c:f>
              <c:numCache>
                <c:formatCode>0.0</c:formatCode>
                <c:ptCount val="13"/>
                <c:pt idx="0">
                  <c:v>9.07</c:v>
                </c:pt>
                <c:pt idx="1">
                  <c:v>10.210000000000001</c:v>
                </c:pt>
                <c:pt idx="2">
                  <c:v>11.3</c:v>
                </c:pt>
                <c:pt idx="3">
                  <c:v>11.32</c:v>
                </c:pt>
                <c:pt idx="4">
                  <c:v>11.03</c:v>
                </c:pt>
                <c:pt idx="5">
                  <c:v>10.92</c:v>
                </c:pt>
                <c:pt idx="6">
                  <c:v>11.52</c:v>
                </c:pt>
                <c:pt idx="7">
                  <c:v>11.77</c:v>
                </c:pt>
                <c:pt idx="8">
                  <c:v>11.44</c:v>
                </c:pt>
                <c:pt idx="9">
                  <c:v>11.71</c:v>
                </c:pt>
                <c:pt idx="10">
                  <c:v>13.05</c:v>
                </c:pt>
                <c:pt idx="11">
                  <c:v>12.68</c:v>
                </c:pt>
                <c:pt idx="12">
                  <c:v>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B-4F1C-B371-06B832C86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4279168"/>
        <c:axId val="694286240"/>
      </c:barChart>
      <c:lineChart>
        <c:grouping val="standard"/>
        <c:varyColors val="0"/>
        <c:ser>
          <c:idx val="0"/>
          <c:order val="1"/>
          <c:tx>
            <c:strRef>
              <c:f>'18'!$H$13</c:f>
              <c:strCache>
                <c:ptCount val="1"/>
                <c:pt idx="0">
                  <c:v>Резерви збитків до чистих премій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B9B-4F1C-B371-06B832C86A3A}"/>
              </c:ext>
            </c:extLst>
          </c:dPt>
          <c:cat>
            <c:strRef>
              <c:f>'18'!$I$11:$U$11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'18'!$I$13:$U$13</c:f>
              <c:numCache>
                <c:formatCode>0.0%</c:formatCode>
                <c:ptCount val="13"/>
                <c:pt idx="0">
                  <c:v>0.85319999999999996</c:v>
                </c:pt>
                <c:pt idx="1">
                  <c:v>0.98350000000000004</c:v>
                </c:pt>
                <c:pt idx="2">
                  <c:v>1.1205000000000001</c:v>
                </c:pt>
                <c:pt idx="3">
                  <c:v>1.2428999999999999</c:v>
                </c:pt>
                <c:pt idx="4">
                  <c:v>1.2726999999999999</c:v>
                </c:pt>
                <c:pt idx="5">
                  <c:v>1.1921999999999999</c:v>
                </c:pt>
                <c:pt idx="6">
                  <c:v>1.1412</c:v>
                </c:pt>
                <c:pt idx="7">
                  <c:v>1.1074999999999999</c:v>
                </c:pt>
                <c:pt idx="8">
                  <c:v>1.0784</c:v>
                </c:pt>
                <c:pt idx="9">
                  <c:v>1.0604</c:v>
                </c:pt>
                <c:pt idx="10">
                  <c:v>1.0634999999999999</c:v>
                </c:pt>
                <c:pt idx="11">
                  <c:v>1.0359</c:v>
                </c:pt>
                <c:pt idx="12">
                  <c:v>0.98919999999999997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9B-4F1C-B371-06B832C86A3A}"/>
            </c:ext>
          </c:extLst>
        </c:ser>
        <c:ser>
          <c:idx val="1"/>
          <c:order val="2"/>
          <c:tx>
            <c:strRef>
              <c:f>'18'!$H$14</c:f>
              <c:strCache>
                <c:ptCount val="1"/>
                <c:pt idx="0">
                  <c:v>Резерви збитків до чистих виплат (п. ш.)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B-4F1C-B371-06B832C86A3A}"/>
              </c:ext>
            </c:extLst>
          </c:dPt>
          <c:cat>
            <c:strRef>
              <c:f>'18'!$I$11:$U$11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'18'!$I$14:$U$14</c:f>
              <c:numCache>
                <c:formatCode>0.0%</c:formatCode>
                <c:ptCount val="13"/>
                <c:pt idx="0">
                  <c:v>2.1124999999999998</c:v>
                </c:pt>
                <c:pt idx="1">
                  <c:v>2.4371999999999998</c:v>
                </c:pt>
                <c:pt idx="2">
                  <c:v>2.9106000000000001</c:v>
                </c:pt>
                <c:pt idx="3">
                  <c:v>3.5123000000000002</c:v>
                </c:pt>
                <c:pt idx="4">
                  <c:v>3.5186999999999999</c:v>
                </c:pt>
                <c:pt idx="5">
                  <c:v>3.2932000000000001</c:v>
                </c:pt>
                <c:pt idx="6">
                  <c:v>3.1533000000000002</c:v>
                </c:pt>
                <c:pt idx="7">
                  <c:v>2.9245000000000001</c:v>
                </c:pt>
                <c:pt idx="8">
                  <c:v>2.7515999999999998</c:v>
                </c:pt>
                <c:pt idx="9">
                  <c:v>2.6345999999999998</c:v>
                </c:pt>
                <c:pt idx="10">
                  <c:v>2.5937000000000001</c:v>
                </c:pt>
                <c:pt idx="11">
                  <c:v>2.5236999999999998</c:v>
                </c:pt>
                <c:pt idx="12">
                  <c:v>2.5004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B9B-4F1C-B371-06B832C86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4815"/>
        <c:axId val="2025216895"/>
        <c:extLst/>
      </c:lineChart>
      <c:catAx>
        <c:axId val="694279168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86240"/>
        <c:crosses val="autoZero"/>
        <c:auto val="1"/>
        <c:lblAlgn val="ctr"/>
        <c:lblOffset val="100"/>
        <c:tickMarkSkip val="1"/>
        <c:noMultiLvlLbl val="0"/>
      </c:catAx>
      <c:valAx>
        <c:axId val="694286240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79168"/>
        <c:crossesAt val="1"/>
        <c:crossBetween val="between"/>
        <c:majorUnit val="4"/>
      </c:valAx>
      <c:valAx>
        <c:axId val="2025216895"/>
        <c:scaling>
          <c:orientation val="minMax"/>
          <c:max val="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25214815"/>
        <c:crosses val="max"/>
        <c:crossBetween val="between"/>
        <c:majorUnit val="1"/>
      </c:valAx>
      <c:catAx>
        <c:axId val="20252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216895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944558151434442"/>
          <c:w val="1"/>
          <c:h val="0.20055441848565547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08154926380226E-2"/>
          <c:y val="4.4375821713649052E-2"/>
          <c:w val="0.81976535947712414"/>
          <c:h val="0.6817921296296295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'18'!$G$12</c:f>
              <c:strCache>
                <c:ptCount val="1"/>
                <c:pt idx="0">
                  <c:v>Loss reserves*,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'18'!$I$12:$U$12</c:f>
              <c:numCache>
                <c:formatCode>0.0</c:formatCode>
                <c:ptCount val="13"/>
                <c:pt idx="0">
                  <c:v>9.07</c:v>
                </c:pt>
                <c:pt idx="1">
                  <c:v>10.210000000000001</c:v>
                </c:pt>
                <c:pt idx="2">
                  <c:v>11.3</c:v>
                </c:pt>
                <c:pt idx="3">
                  <c:v>11.32</c:v>
                </c:pt>
                <c:pt idx="4">
                  <c:v>11.03</c:v>
                </c:pt>
                <c:pt idx="5">
                  <c:v>10.92</c:v>
                </c:pt>
                <c:pt idx="6">
                  <c:v>11.52</c:v>
                </c:pt>
                <c:pt idx="7">
                  <c:v>11.77</c:v>
                </c:pt>
                <c:pt idx="8">
                  <c:v>11.44</c:v>
                </c:pt>
                <c:pt idx="9">
                  <c:v>11.71</c:v>
                </c:pt>
                <c:pt idx="10">
                  <c:v>13.05</c:v>
                </c:pt>
                <c:pt idx="11">
                  <c:v>12.68</c:v>
                </c:pt>
                <c:pt idx="12">
                  <c:v>12.94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1-4DBA-80D6-F69DE1DB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4279168"/>
        <c:axId val="694286240"/>
      </c:barChart>
      <c:lineChart>
        <c:grouping val="standard"/>
        <c:varyColors val="0"/>
        <c:ser>
          <c:idx val="0"/>
          <c:order val="1"/>
          <c:tx>
            <c:strRef>
              <c:f>'18'!$G$13</c:f>
              <c:strCache>
                <c:ptCount val="1"/>
                <c:pt idx="0">
                  <c:v>Loss reserves to net premiums ratio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81-4DBA-80D6-F69DE1DB564E}"/>
              </c:ext>
            </c:extLst>
          </c:dPt>
          <c:cat>
            <c:strRef>
              <c:f>'18'!$I$10:$U$10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'18'!$I$13:$U$13</c:f>
              <c:numCache>
                <c:formatCode>0.0%</c:formatCode>
                <c:ptCount val="13"/>
                <c:pt idx="0">
                  <c:v>0.85319999999999996</c:v>
                </c:pt>
                <c:pt idx="1">
                  <c:v>0.98350000000000004</c:v>
                </c:pt>
                <c:pt idx="2">
                  <c:v>1.1205000000000001</c:v>
                </c:pt>
                <c:pt idx="3">
                  <c:v>1.2428999999999999</c:v>
                </c:pt>
                <c:pt idx="4">
                  <c:v>1.2726999999999999</c:v>
                </c:pt>
                <c:pt idx="5">
                  <c:v>1.1921999999999999</c:v>
                </c:pt>
                <c:pt idx="6">
                  <c:v>1.1412</c:v>
                </c:pt>
                <c:pt idx="7">
                  <c:v>1.1074999999999999</c:v>
                </c:pt>
                <c:pt idx="8">
                  <c:v>1.0784</c:v>
                </c:pt>
                <c:pt idx="9">
                  <c:v>1.0604</c:v>
                </c:pt>
                <c:pt idx="10">
                  <c:v>1.0634999999999999</c:v>
                </c:pt>
                <c:pt idx="11">
                  <c:v>1.0359</c:v>
                </c:pt>
                <c:pt idx="12">
                  <c:v>0.98919999999999997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81-4DBA-80D6-F69DE1DB564E}"/>
            </c:ext>
          </c:extLst>
        </c:ser>
        <c:ser>
          <c:idx val="1"/>
          <c:order val="2"/>
          <c:tx>
            <c:strRef>
              <c:f>'18'!$G$14</c:f>
              <c:strCache>
                <c:ptCount val="1"/>
                <c:pt idx="0">
                  <c:v>Loss reserves to net claims ratio (r.h.s.)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81-4DBA-80D6-F69DE1DB564E}"/>
              </c:ext>
            </c:extLst>
          </c:dPt>
          <c:cat>
            <c:strRef>
              <c:f>'18'!$I$10:$U$10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'18'!$I$14:$U$14</c:f>
              <c:numCache>
                <c:formatCode>0.0%</c:formatCode>
                <c:ptCount val="13"/>
                <c:pt idx="0">
                  <c:v>2.1124999999999998</c:v>
                </c:pt>
                <c:pt idx="1">
                  <c:v>2.4371999999999998</c:v>
                </c:pt>
                <c:pt idx="2">
                  <c:v>2.9106000000000001</c:v>
                </c:pt>
                <c:pt idx="3">
                  <c:v>3.5123000000000002</c:v>
                </c:pt>
                <c:pt idx="4">
                  <c:v>3.5186999999999999</c:v>
                </c:pt>
                <c:pt idx="5">
                  <c:v>3.2932000000000001</c:v>
                </c:pt>
                <c:pt idx="6">
                  <c:v>3.1533000000000002</c:v>
                </c:pt>
                <c:pt idx="7">
                  <c:v>2.9245000000000001</c:v>
                </c:pt>
                <c:pt idx="8">
                  <c:v>2.7515999999999998</c:v>
                </c:pt>
                <c:pt idx="9">
                  <c:v>2.6345999999999998</c:v>
                </c:pt>
                <c:pt idx="10">
                  <c:v>2.5937000000000001</c:v>
                </c:pt>
                <c:pt idx="11">
                  <c:v>2.5236999999999998</c:v>
                </c:pt>
                <c:pt idx="12">
                  <c:v>2.5004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81-4DBA-80D6-F69DE1DB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214815"/>
        <c:axId val="2025216895"/>
        <c:extLst/>
      </c:lineChart>
      <c:catAx>
        <c:axId val="694279168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86240"/>
        <c:crosses val="autoZero"/>
        <c:auto val="1"/>
        <c:lblAlgn val="ctr"/>
        <c:lblOffset val="100"/>
        <c:tickMarkSkip val="1"/>
        <c:noMultiLvlLbl val="0"/>
      </c:catAx>
      <c:valAx>
        <c:axId val="694286240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4279168"/>
        <c:crossesAt val="1"/>
        <c:crossBetween val="between"/>
        <c:majorUnit val="4"/>
      </c:valAx>
      <c:valAx>
        <c:axId val="2025216895"/>
        <c:scaling>
          <c:orientation val="minMax"/>
          <c:max val="4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25214815"/>
        <c:crosses val="max"/>
        <c:crossBetween val="between"/>
        <c:majorUnit val="1"/>
      </c:valAx>
      <c:catAx>
        <c:axId val="20252148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216895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0258379629629617"/>
          <c:w val="0.9890774641952752"/>
          <c:h val="0.19741620370370372"/>
        </c:manualLayout>
      </c:layout>
      <c:overlay val="1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8698990427032E-2"/>
          <c:y val="4.2154365445375507E-2"/>
          <c:w val="0.82845786911490837"/>
          <c:h val="0.7442994949494949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'19'!$I$13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>
                <a:alpha val="89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'19'!$J$12:$V$12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'19'!$J$13:$V$13</c:f>
              <c:numCache>
                <c:formatCode>0.0</c:formatCode>
                <c:ptCount val="13"/>
                <c:pt idx="0">
                  <c:v>0.1</c:v>
                </c:pt>
                <c:pt idx="1">
                  <c:v>0.31</c:v>
                </c:pt>
                <c:pt idx="2">
                  <c:v>0.33</c:v>
                </c:pt>
                <c:pt idx="3">
                  <c:v>0.34</c:v>
                </c:pt>
                <c:pt idx="4">
                  <c:v>0.25</c:v>
                </c:pt>
                <c:pt idx="5">
                  <c:v>0.45</c:v>
                </c:pt>
                <c:pt idx="6">
                  <c:v>0.7</c:v>
                </c:pt>
                <c:pt idx="7">
                  <c:v>0.55000000000000004</c:v>
                </c:pt>
                <c:pt idx="8">
                  <c:v>0.26</c:v>
                </c:pt>
                <c:pt idx="9">
                  <c:v>0.87</c:v>
                </c:pt>
                <c:pt idx="10">
                  <c:v>1.075</c:v>
                </c:pt>
                <c:pt idx="11">
                  <c:v>1.41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D-4C99-8880-2AA0DEE6A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857119"/>
        <c:axId val="643850463"/>
      </c:barChart>
      <c:lineChart>
        <c:grouping val="standard"/>
        <c:varyColors val="0"/>
        <c:ser>
          <c:idx val="0"/>
          <c:order val="0"/>
          <c:tx>
            <c:strRef>
              <c:f>'19'!$I$14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AD-4C99-8880-2AA0DEE6A4B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AD-4C99-8880-2AA0DEE6A4B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AD-4C99-8880-2AA0DEE6A4B6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057D46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EAD-4C99-8880-2AA0DEE6A4B6}"/>
              </c:ext>
            </c:extLst>
          </c:dPt>
          <c:cat>
            <c:strRef>
              <c:f>'19'!$J$12:$V$12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'19'!$J$14:$V$14</c:f>
              <c:numCache>
                <c:formatCode>0.0%</c:formatCode>
                <c:ptCount val="13"/>
                <c:pt idx="0">
                  <c:v>5.4999999999999997E-3</c:v>
                </c:pt>
                <c:pt idx="1">
                  <c:v>1.7000000000000001E-2</c:v>
                </c:pt>
                <c:pt idx="2">
                  <c:v>1.8100000000000002E-2</c:v>
                </c:pt>
                <c:pt idx="3">
                  <c:v>1.8200000000000001E-2</c:v>
                </c:pt>
                <c:pt idx="4">
                  <c:v>1.18E-2</c:v>
                </c:pt>
                <c:pt idx="5">
                  <c:v>2.1100000000000001E-2</c:v>
                </c:pt>
                <c:pt idx="6">
                  <c:v>3.2199999999999999E-2</c:v>
                </c:pt>
                <c:pt idx="7">
                  <c:v>2.47E-2</c:v>
                </c:pt>
                <c:pt idx="8">
                  <c:v>1.06E-2</c:v>
                </c:pt>
                <c:pt idx="9">
                  <c:v>3.5099999999999999E-2</c:v>
                </c:pt>
                <c:pt idx="10">
                  <c:v>4.3200000000000002E-2</c:v>
                </c:pt>
                <c:pt idx="11">
                  <c:v>5.5899999999999998E-2</c:v>
                </c:pt>
                <c:pt idx="12">
                  <c:v>9.5999999999999992E-3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AD-4C99-8880-2AA0DEE6A4B6}"/>
            </c:ext>
          </c:extLst>
        </c:ser>
        <c:ser>
          <c:idx val="1"/>
          <c:order val="1"/>
          <c:tx>
            <c:strRef>
              <c:f>'19'!$I$15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AD-4C99-8880-2AA0DEE6A4B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AD-4C99-8880-2AA0DEE6A4B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AD-4C99-8880-2AA0DEE6A4B6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9EAD-4C99-8880-2AA0DEE6A4B6}"/>
              </c:ext>
            </c:extLst>
          </c:dPt>
          <c:cat>
            <c:strRef>
              <c:f>'19'!$J$12:$V$12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'19'!$J$15:$V$15</c:f>
              <c:numCache>
                <c:formatCode>0.0%</c:formatCode>
                <c:ptCount val="13"/>
                <c:pt idx="0">
                  <c:v>4.0800000000000003E-2</c:v>
                </c:pt>
                <c:pt idx="1">
                  <c:v>0.12809999999999999</c:v>
                </c:pt>
                <c:pt idx="2">
                  <c:v>0.13830000000000001</c:v>
                </c:pt>
                <c:pt idx="3">
                  <c:v>0.1424</c:v>
                </c:pt>
                <c:pt idx="4">
                  <c:v>9.5000000000000001E-2</c:v>
                </c:pt>
                <c:pt idx="5">
                  <c:v>0.16619999999999999</c:v>
                </c:pt>
                <c:pt idx="6">
                  <c:v>0.248</c:v>
                </c:pt>
                <c:pt idx="7">
                  <c:v>0.1885</c:v>
                </c:pt>
                <c:pt idx="8">
                  <c:v>5.0999999999999997E-2</c:v>
                </c:pt>
                <c:pt idx="9">
                  <c:v>0.1401</c:v>
                </c:pt>
                <c:pt idx="10">
                  <c:v>0.14860000000000001</c:v>
                </c:pt>
                <c:pt idx="11">
                  <c:v>0.1893</c:v>
                </c:pt>
                <c:pt idx="12">
                  <c:v>3.1699999999999999E-2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EAD-4C99-8880-2AA0DEE6A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4143"/>
        <c:axId val="982330799"/>
      </c:lineChart>
      <c:catAx>
        <c:axId val="643857119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0463"/>
        <c:crosses val="autoZero"/>
        <c:auto val="1"/>
        <c:lblAlgn val="ctr"/>
        <c:lblOffset val="100"/>
        <c:tickLblSkip val="1"/>
        <c:noMultiLvlLbl val="0"/>
      </c:catAx>
      <c:valAx>
        <c:axId val="643850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7119"/>
        <c:crosses val="autoZero"/>
        <c:crossBetween val="between"/>
        <c:majorUnit val="0.2"/>
      </c:valAx>
      <c:valAx>
        <c:axId val="982330799"/>
        <c:scaling>
          <c:orientation val="minMax"/>
          <c:max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82324143"/>
        <c:crosses val="max"/>
        <c:crossBetween val="between"/>
        <c:majorUnit val="5.000000000000001E-2"/>
      </c:valAx>
      <c:catAx>
        <c:axId val="982324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330799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7238496556486489"/>
          <c:w val="1"/>
          <c:h val="0.1233692756000398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58698990427032E-2"/>
          <c:y val="4.2154365445375507E-2"/>
          <c:w val="0.82845786911490837"/>
          <c:h val="0.74429949494949499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'19'!$H$13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91C864">
                <a:alpha val="89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'19'!$J$11:$V$11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'19'!$J$13:$V$13</c:f>
              <c:numCache>
                <c:formatCode>0.0</c:formatCode>
                <c:ptCount val="13"/>
                <c:pt idx="0">
                  <c:v>0.1</c:v>
                </c:pt>
                <c:pt idx="1">
                  <c:v>0.31</c:v>
                </c:pt>
                <c:pt idx="2">
                  <c:v>0.33</c:v>
                </c:pt>
                <c:pt idx="3">
                  <c:v>0.34</c:v>
                </c:pt>
                <c:pt idx="4">
                  <c:v>0.25</c:v>
                </c:pt>
                <c:pt idx="5">
                  <c:v>0.45</c:v>
                </c:pt>
                <c:pt idx="6">
                  <c:v>0.7</c:v>
                </c:pt>
                <c:pt idx="7">
                  <c:v>0.55000000000000004</c:v>
                </c:pt>
                <c:pt idx="8">
                  <c:v>0.26</c:v>
                </c:pt>
                <c:pt idx="9">
                  <c:v>0.87</c:v>
                </c:pt>
                <c:pt idx="10">
                  <c:v>1.075</c:v>
                </c:pt>
                <c:pt idx="11">
                  <c:v>1.41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7-46BF-A0FA-842860618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3857119"/>
        <c:axId val="643850463"/>
      </c:barChart>
      <c:lineChart>
        <c:grouping val="standard"/>
        <c:varyColors val="0"/>
        <c:ser>
          <c:idx val="0"/>
          <c:order val="0"/>
          <c:tx>
            <c:strRef>
              <c:f>'19'!$H$14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B7-46BF-A0FA-8428606183D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B7-46BF-A0FA-8428606183D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B7-46BF-A0FA-8428606183DF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057D46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B7-46BF-A0FA-8428606183DF}"/>
              </c:ext>
            </c:extLst>
          </c:dPt>
          <c:cat>
            <c:strRef>
              <c:f>'19'!$J$11:$V$11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'19'!$J$14:$V$14</c:f>
              <c:numCache>
                <c:formatCode>0.0%</c:formatCode>
                <c:ptCount val="13"/>
                <c:pt idx="0">
                  <c:v>5.4999999999999997E-3</c:v>
                </c:pt>
                <c:pt idx="1">
                  <c:v>1.7000000000000001E-2</c:v>
                </c:pt>
                <c:pt idx="2">
                  <c:v>1.8100000000000002E-2</c:v>
                </c:pt>
                <c:pt idx="3">
                  <c:v>1.8200000000000001E-2</c:v>
                </c:pt>
                <c:pt idx="4">
                  <c:v>1.18E-2</c:v>
                </c:pt>
                <c:pt idx="5">
                  <c:v>2.1100000000000001E-2</c:v>
                </c:pt>
                <c:pt idx="6">
                  <c:v>3.2199999999999999E-2</c:v>
                </c:pt>
                <c:pt idx="7">
                  <c:v>2.47E-2</c:v>
                </c:pt>
                <c:pt idx="8">
                  <c:v>1.06E-2</c:v>
                </c:pt>
                <c:pt idx="9">
                  <c:v>3.5099999999999999E-2</c:v>
                </c:pt>
                <c:pt idx="10">
                  <c:v>4.3200000000000002E-2</c:v>
                </c:pt>
                <c:pt idx="11">
                  <c:v>5.5899999999999998E-2</c:v>
                </c:pt>
                <c:pt idx="12">
                  <c:v>9.5999999999999992E-3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B7-46BF-A0FA-8428606183DF}"/>
            </c:ext>
          </c:extLst>
        </c:ser>
        <c:ser>
          <c:idx val="1"/>
          <c:order val="1"/>
          <c:tx>
            <c:strRef>
              <c:f>'19'!$H$15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B7-46BF-A0FA-8428606183D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B7-46BF-A0FA-8428606183D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1B7-46BF-A0FA-8428606183DF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1B7-46BF-A0FA-8428606183DF}"/>
              </c:ext>
            </c:extLst>
          </c:dPt>
          <c:cat>
            <c:strRef>
              <c:f>'19'!$J$11:$V$11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'19'!$J$15:$V$15</c:f>
              <c:numCache>
                <c:formatCode>0.0%</c:formatCode>
                <c:ptCount val="13"/>
                <c:pt idx="0">
                  <c:v>4.0800000000000003E-2</c:v>
                </c:pt>
                <c:pt idx="1">
                  <c:v>0.12809999999999999</c:v>
                </c:pt>
                <c:pt idx="2">
                  <c:v>0.13830000000000001</c:v>
                </c:pt>
                <c:pt idx="3">
                  <c:v>0.1424</c:v>
                </c:pt>
                <c:pt idx="4">
                  <c:v>9.5000000000000001E-2</c:v>
                </c:pt>
                <c:pt idx="5">
                  <c:v>0.16619999999999999</c:v>
                </c:pt>
                <c:pt idx="6">
                  <c:v>0.248</c:v>
                </c:pt>
                <c:pt idx="7">
                  <c:v>0.1885</c:v>
                </c:pt>
                <c:pt idx="8">
                  <c:v>5.0999999999999997E-2</c:v>
                </c:pt>
                <c:pt idx="9">
                  <c:v>0.1401</c:v>
                </c:pt>
                <c:pt idx="10">
                  <c:v>0.14860000000000001</c:v>
                </c:pt>
                <c:pt idx="11">
                  <c:v>0.1893</c:v>
                </c:pt>
                <c:pt idx="12">
                  <c:v>3.1699999999999999E-2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1B7-46BF-A0FA-842860618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24143"/>
        <c:axId val="982330799"/>
      </c:lineChart>
      <c:catAx>
        <c:axId val="643857119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0463"/>
        <c:crosses val="autoZero"/>
        <c:auto val="1"/>
        <c:lblAlgn val="ctr"/>
        <c:lblOffset val="100"/>
        <c:tickLblSkip val="1"/>
        <c:noMultiLvlLbl val="0"/>
      </c:catAx>
      <c:valAx>
        <c:axId val="643850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43857119"/>
        <c:crosses val="autoZero"/>
        <c:crossBetween val="between"/>
        <c:majorUnit val="0.2"/>
      </c:valAx>
      <c:valAx>
        <c:axId val="982330799"/>
        <c:scaling>
          <c:orientation val="minMax"/>
          <c:max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82324143"/>
        <c:crosses val="max"/>
        <c:crossBetween val="between"/>
        <c:majorUnit val="5.000000000000001E-2"/>
      </c:valAx>
      <c:catAx>
        <c:axId val="9823241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330799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7238496556486489"/>
          <c:w val="1"/>
          <c:h val="0.1233692756000398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6547544922785E-2"/>
          <c:y val="4.9190901005988566E-2"/>
          <c:w val="0.84743052595009327"/>
          <c:h val="0.69740787037037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'20'!$F$9</c:f>
              <c:strCache>
                <c:ptCount val="1"/>
                <c:pt idx="0">
                  <c:v>Фінансовий результат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'20'!$G$8:$S$8</c:f>
              <c:strCache>
                <c:ptCount val="13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  <c:pt idx="12">
                  <c:v>I.25</c:v>
                </c:pt>
              </c:strCache>
            </c:strRef>
          </c:cat>
          <c:val>
            <c:numRef>
              <c:f>'20'!$G$9:$S$9</c:f>
              <c:numCache>
                <c:formatCode>0.0</c:formatCode>
                <c:ptCount val="13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1.39</c:v>
                </c:pt>
                <c:pt idx="10">
                  <c:v>1.98</c:v>
                </c:pt>
                <c:pt idx="11">
                  <c:v>2.48</c:v>
                </c:pt>
                <c:pt idx="12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7-4C19-ACDA-DAA771C0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'20'!$F$10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D17-4C19-ACDA-DAA771C023E1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17-4C19-ACDA-DAA771C023E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D17-4C19-ACDA-DAA771C023E1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057D46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D17-4C19-ACDA-DAA771C023E1}"/>
              </c:ext>
            </c:extLst>
          </c:dPt>
          <c:cat>
            <c:strRef>
              <c:f>'20'!$G$8:$Q$8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'20'!$G$10:$S$10</c:f>
              <c:numCache>
                <c:formatCode>0.0%</c:formatCode>
                <c:ptCount val="13"/>
                <c:pt idx="0">
                  <c:v>1.83E-2</c:v>
                </c:pt>
                <c:pt idx="1">
                  <c:v>3.7900000000000003E-2</c:v>
                </c:pt>
                <c:pt idx="2">
                  <c:v>6.5699999999999995E-2</c:v>
                </c:pt>
                <c:pt idx="3">
                  <c:v>6.2300000000000001E-2</c:v>
                </c:pt>
                <c:pt idx="4">
                  <c:v>1.0200000000000001E-2</c:v>
                </c:pt>
                <c:pt idx="5">
                  <c:v>2.3800000000000002E-2</c:v>
                </c:pt>
                <c:pt idx="6">
                  <c:v>3.6700000000000003E-2</c:v>
                </c:pt>
                <c:pt idx="7">
                  <c:v>3.8300000000000001E-2</c:v>
                </c:pt>
                <c:pt idx="8" formatCode="0%">
                  <c:v>1.77E-2</c:v>
                </c:pt>
                <c:pt idx="9" formatCode="0%">
                  <c:v>3.1300000000000001E-2</c:v>
                </c:pt>
                <c:pt idx="10" formatCode="0.00%">
                  <c:v>4.48E-2</c:v>
                </c:pt>
                <c:pt idx="11" formatCode="0.00%">
                  <c:v>5.57E-2</c:v>
                </c:pt>
                <c:pt idx="12" formatCode="0.00%">
                  <c:v>2.1100000000000001E-2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17-4C19-ACDA-DAA771C023E1}"/>
            </c:ext>
          </c:extLst>
        </c:ser>
        <c:ser>
          <c:idx val="3"/>
          <c:order val="2"/>
          <c:tx>
            <c:strRef>
              <c:f>'20'!$F$11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17-4C19-ACDA-DAA771C023E1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17-4C19-ACDA-DAA771C023E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D17-4C19-ACDA-DAA771C023E1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D17-4C19-ACDA-DAA771C023E1}"/>
              </c:ext>
            </c:extLst>
          </c:dPt>
          <c:cat>
            <c:strRef>
              <c:f>'20'!$G$8:$Q$8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'20'!$G$11:$S$11</c:f>
              <c:numCache>
                <c:formatCode>0.0%</c:formatCode>
                <c:ptCount val="13"/>
                <c:pt idx="0">
                  <c:v>4.2099999999999999E-2</c:v>
                </c:pt>
                <c:pt idx="1">
                  <c:v>8.5999999999999993E-2</c:v>
                </c:pt>
                <c:pt idx="2">
                  <c:v>0.1487</c:v>
                </c:pt>
                <c:pt idx="3">
                  <c:v>0.14230000000000001</c:v>
                </c:pt>
                <c:pt idx="4">
                  <c:v>2.52E-2</c:v>
                </c:pt>
                <c:pt idx="5">
                  <c:v>5.96E-2</c:v>
                </c:pt>
                <c:pt idx="6">
                  <c:v>9.35E-2</c:v>
                </c:pt>
                <c:pt idx="7">
                  <c:v>9.9599999999999994E-2</c:v>
                </c:pt>
                <c:pt idx="8" formatCode="0%">
                  <c:v>4.6399999999999997E-2</c:v>
                </c:pt>
                <c:pt idx="9" formatCode="0%">
                  <c:v>7.85E-2</c:v>
                </c:pt>
                <c:pt idx="10" formatCode="0.00%">
                  <c:v>0.11219999999999999</c:v>
                </c:pt>
                <c:pt idx="11" formatCode="0.00%">
                  <c:v>0.13969999999999999</c:v>
                </c:pt>
                <c:pt idx="12" formatCode="0.00%">
                  <c:v>5.2400000000000002E-2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D17-4C19-ACDA-DAA771C0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  <c:extLst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0.21000000000000002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3.0000000000000006E-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18425925925931"/>
          <c:w val="1"/>
          <c:h val="0.1704833333333333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289247557748"/>
          <c:y val="5.1545823594040488E-2"/>
          <c:w val="0.86459208677753452"/>
          <c:h val="0.71941331157192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'2'!$H$11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'2'!$J$11:$N$11</c:f>
              <c:numCache>
                <c:formatCode>General</c:formatCode>
                <c:ptCount val="5"/>
                <c:pt idx="0">
                  <c:v>71</c:v>
                </c:pt>
                <c:pt idx="1">
                  <c:v>67</c:v>
                </c:pt>
                <c:pt idx="2">
                  <c:v>63</c:v>
                </c:pt>
                <c:pt idx="3" formatCode="0">
                  <c:v>62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D-490C-93F7-E1668311B333}"/>
            </c:ext>
          </c:extLst>
        </c:ser>
        <c:ser>
          <c:idx val="5"/>
          <c:order val="1"/>
          <c:tx>
            <c:strRef>
              <c:f>'2'!$H$15</c:f>
              <c:strCache>
                <c:ptCount val="1"/>
                <c:pt idx="0">
                  <c:v>Credit unions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'2'!$J$15:$N$15</c:f>
              <c:numCache>
                <c:formatCode>General</c:formatCode>
                <c:ptCount val="5"/>
                <c:pt idx="0">
                  <c:v>278</c:v>
                </c:pt>
                <c:pt idx="1">
                  <c:v>162</c:v>
                </c:pt>
                <c:pt idx="2">
                  <c:v>133</c:v>
                </c:pt>
                <c:pt idx="3" formatCode="0">
                  <c:v>104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D-490C-93F7-E1668311B333}"/>
            </c:ext>
          </c:extLst>
        </c:ser>
        <c:ser>
          <c:idx val="1"/>
          <c:order val="2"/>
          <c:tx>
            <c:strRef>
              <c:f>'2'!$H$12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'2'!$J$12:$N$12</c:f>
              <c:numCache>
                <c:formatCode>General</c:formatCode>
                <c:ptCount val="5"/>
                <c:pt idx="0">
                  <c:v>155</c:v>
                </c:pt>
                <c:pt idx="1">
                  <c:v>128</c:v>
                </c:pt>
                <c:pt idx="2">
                  <c:v>101</c:v>
                </c:pt>
                <c:pt idx="3" formatCode="0">
                  <c:v>65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D-490C-93F7-E1668311B333}"/>
            </c:ext>
          </c:extLst>
        </c:ser>
        <c:ser>
          <c:idx val="3"/>
          <c:order val="3"/>
          <c:tx>
            <c:strRef>
              <c:f>'2'!$H$13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'2'!$J$13:$N$13</c:f>
              <c:numCache>
                <c:formatCode>General</c:formatCode>
                <c:ptCount val="5"/>
                <c:pt idx="0">
                  <c:v>922</c:v>
                </c:pt>
                <c:pt idx="1">
                  <c:v>760</c:v>
                </c:pt>
                <c:pt idx="2">
                  <c:v>559</c:v>
                </c:pt>
                <c:pt idx="3" formatCode="0">
                  <c:v>479</c:v>
                </c:pt>
                <c:pt idx="4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D-490C-93F7-E1668311B333}"/>
            </c:ext>
          </c:extLst>
        </c:ser>
        <c:ser>
          <c:idx val="6"/>
          <c:order val="4"/>
          <c:tx>
            <c:strRef>
              <c:f>'2'!$H$16</c:f>
              <c:strCache>
                <c:ptCount val="1"/>
                <c:pt idx="0">
                  <c:v>Pawnshops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'2'!$J$16:$N$16</c:f>
              <c:numCache>
                <c:formatCode>General</c:formatCode>
                <c:ptCount val="5"/>
                <c:pt idx="0">
                  <c:v>261</c:v>
                </c:pt>
                <c:pt idx="1">
                  <c:v>183</c:v>
                </c:pt>
                <c:pt idx="2">
                  <c:v>146</c:v>
                </c:pt>
                <c:pt idx="3" formatCode="0">
                  <c:v>109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8D-490C-93F7-E1668311B333}"/>
            </c:ext>
          </c:extLst>
        </c:ser>
        <c:ser>
          <c:idx val="4"/>
          <c:order val="5"/>
          <c:tx>
            <c:strRef>
              <c:f>'2'!$H$14</c:f>
              <c:strCache>
                <c:ptCount val="1"/>
                <c:pt idx="0">
                  <c:v>LE-lessors*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'2'!$J$14:$N$14</c:f>
              <c:numCache>
                <c:formatCode>General</c:formatCode>
                <c:ptCount val="5"/>
                <c:pt idx="0">
                  <c:v>137</c:v>
                </c:pt>
                <c:pt idx="1">
                  <c:v>98</c:v>
                </c:pt>
                <c:pt idx="2">
                  <c:v>76</c:v>
                </c:pt>
                <c:pt idx="3" formatCode="0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D-490C-93F7-E1668311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1978872"/>
        <c:axId val="441980840"/>
      </c:barChart>
      <c:catAx>
        <c:axId val="44197887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80840"/>
        <c:crosses val="autoZero"/>
        <c:auto val="0"/>
        <c:lblAlgn val="ctr"/>
        <c:lblOffset val="100"/>
        <c:tickLblSkip val="1"/>
        <c:noMultiLvlLbl val="0"/>
      </c:catAx>
      <c:valAx>
        <c:axId val="441980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197887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62490741035679"/>
          <c:w val="1"/>
          <c:h val="0.14758270877984925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6547544922785E-2"/>
          <c:y val="4.9190901005988566E-2"/>
          <c:w val="0.84743052595009327"/>
          <c:h val="0.697407870370370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'20'!$E$9</c:f>
              <c:strCache>
                <c:ptCount val="1"/>
                <c:pt idx="0">
                  <c:v>Net profit or 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'20'!$G$7:$S$7</c:f>
              <c:strCache>
                <c:ptCount val="13"/>
                <c:pt idx="0">
                  <c:v>Q1.22</c:v>
                </c:pt>
                <c:pt idx="2">
                  <c:v>Q3.22</c:v>
                </c:pt>
                <c:pt idx="4">
                  <c:v>Q1.23</c:v>
                </c:pt>
                <c:pt idx="6">
                  <c:v>Q3.23</c:v>
                </c:pt>
                <c:pt idx="8">
                  <c:v>Q1.24</c:v>
                </c:pt>
                <c:pt idx="10">
                  <c:v>Q3.24</c:v>
                </c:pt>
                <c:pt idx="12">
                  <c:v>Q1.25</c:v>
                </c:pt>
              </c:strCache>
            </c:strRef>
          </c:cat>
          <c:val>
            <c:numRef>
              <c:f>'20'!$G$9:$S$9</c:f>
              <c:numCache>
                <c:formatCode>0.0</c:formatCode>
                <c:ptCount val="13"/>
                <c:pt idx="0">
                  <c:v>0.86</c:v>
                </c:pt>
                <c:pt idx="1">
                  <c:v>1.78</c:v>
                </c:pt>
                <c:pt idx="2">
                  <c:v>3.14</c:v>
                </c:pt>
                <c:pt idx="3">
                  <c:v>3.01</c:v>
                </c:pt>
                <c:pt idx="4">
                  <c:v>0.51</c:v>
                </c:pt>
                <c:pt idx="5">
                  <c:v>1.17</c:v>
                </c:pt>
                <c:pt idx="6">
                  <c:v>1.81</c:v>
                </c:pt>
                <c:pt idx="7">
                  <c:v>1.9</c:v>
                </c:pt>
                <c:pt idx="8">
                  <c:v>0.82</c:v>
                </c:pt>
                <c:pt idx="9">
                  <c:v>1.39</c:v>
                </c:pt>
                <c:pt idx="10">
                  <c:v>1.98</c:v>
                </c:pt>
                <c:pt idx="11">
                  <c:v>2.48</c:v>
                </c:pt>
                <c:pt idx="12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6-4078-8280-38E3689FB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5053496"/>
        <c:axId val="545054808"/>
        <c:extLst/>
      </c:barChart>
      <c:lineChart>
        <c:grouping val="standard"/>
        <c:varyColors val="0"/>
        <c:ser>
          <c:idx val="2"/>
          <c:order val="1"/>
          <c:tx>
            <c:strRef>
              <c:f>'20'!$E$10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>
              <a:solidFill>
                <a:srgbClr val="057D46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196-4078-8280-38E3689FB85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96-4078-8280-38E3689FB85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196-4078-8280-38E3689FB853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057D46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196-4078-8280-38E3689FB853}"/>
              </c:ext>
            </c:extLst>
          </c:dPt>
          <c:cat>
            <c:strRef>
              <c:f>'20'!$G$8:$Q$8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'20'!$G$10:$S$10</c:f>
              <c:numCache>
                <c:formatCode>0.0%</c:formatCode>
                <c:ptCount val="13"/>
                <c:pt idx="0">
                  <c:v>1.83E-2</c:v>
                </c:pt>
                <c:pt idx="1">
                  <c:v>3.7900000000000003E-2</c:v>
                </c:pt>
                <c:pt idx="2">
                  <c:v>6.5699999999999995E-2</c:v>
                </c:pt>
                <c:pt idx="3">
                  <c:v>6.2300000000000001E-2</c:v>
                </c:pt>
                <c:pt idx="4">
                  <c:v>1.0200000000000001E-2</c:v>
                </c:pt>
                <c:pt idx="5">
                  <c:v>2.3800000000000002E-2</c:v>
                </c:pt>
                <c:pt idx="6">
                  <c:v>3.6700000000000003E-2</c:v>
                </c:pt>
                <c:pt idx="7">
                  <c:v>3.8300000000000001E-2</c:v>
                </c:pt>
                <c:pt idx="8" formatCode="0%">
                  <c:v>1.77E-2</c:v>
                </c:pt>
                <c:pt idx="9" formatCode="0%">
                  <c:v>3.1300000000000001E-2</c:v>
                </c:pt>
                <c:pt idx="10" formatCode="0.00%">
                  <c:v>4.48E-2</c:v>
                </c:pt>
                <c:pt idx="11" formatCode="0.00%">
                  <c:v>5.57E-2</c:v>
                </c:pt>
                <c:pt idx="12" formatCode="0.00%">
                  <c:v>2.1100000000000001E-2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96-4078-8280-38E3689FB853}"/>
            </c:ext>
          </c:extLst>
        </c:ser>
        <c:ser>
          <c:idx val="3"/>
          <c:order val="2"/>
          <c:tx>
            <c:strRef>
              <c:f>'20'!$E$11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96-4078-8280-38E3689FB853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96-4078-8280-38E3689FB853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196-4078-8280-38E3689FB853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196-4078-8280-38E3689FB853}"/>
              </c:ext>
            </c:extLst>
          </c:dPt>
          <c:cat>
            <c:strRef>
              <c:f>'20'!$G$8:$Q$8</c:f>
              <c:strCache>
                <c:ptCount val="11"/>
                <c:pt idx="0">
                  <c:v>I.22</c:v>
                </c:pt>
                <c:pt idx="2">
                  <c:v>III.22</c:v>
                </c:pt>
                <c:pt idx="4">
                  <c:v>I.23</c:v>
                </c:pt>
                <c:pt idx="6">
                  <c:v>III.23</c:v>
                </c:pt>
                <c:pt idx="8">
                  <c:v>I.24</c:v>
                </c:pt>
                <c:pt idx="10">
                  <c:v>III.24</c:v>
                </c:pt>
              </c:strCache>
            </c:strRef>
          </c:cat>
          <c:val>
            <c:numRef>
              <c:f>'20'!$G$11:$S$11</c:f>
              <c:numCache>
                <c:formatCode>0.0%</c:formatCode>
                <c:ptCount val="13"/>
                <c:pt idx="0">
                  <c:v>4.2099999999999999E-2</c:v>
                </c:pt>
                <c:pt idx="1">
                  <c:v>8.5999999999999993E-2</c:v>
                </c:pt>
                <c:pt idx="2">
                  <c:v>0.1487</c:v>
                </c:pt>
                <c:pt idx="3">
                  <c:v>0.14230000000000001</c:v>
                </c:pt>
                <c:pt idx="4">
                  <c:v>2.52E-2</c:v>
                </c:pt>
                <c:pt idx="5">
                  <c:v>5.96E-2</c:v>
                </c:pt>
                <c:pt idx="6">
                  <c:v>9.35E-2</c:v>
                </c:pt>
                <c:pt idx="7">
                  <c:v>9.9599999999999994E-2</c:v>
                </c:pt>
                <c:pt idx="8" formatCode="0%">
                  <c:v>4.6399999999999997E-2</c:v>
                </c:pt>
                <c:pt idx="9" formatCode="0%">
                  <c:v>7.85E-2</c:v>
                </c:pt>
                <c:pt idx="10" formatCode="0.00%">
                  <c:v>0.11219999999999999</c:v>
                </c:pt>
                <c:pt idx="11" formatCode="0.00%">
                  <c:v>0.13969999999999999</c:v>
                </c:pt>
                <c:pt idx="12" formatCode="0.00%">
                  <c:v>5.2400000000000002E-2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196-4078-8280-38E3689FB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2848"/>
        <c:axId val="545078424"/>
        <c:extLst/>
      </c:lineChart>
      <c:catAx>
        <c:axId val="5450534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4808"/>
        <c:crosses val="autoZero"/>
        <c:auto val="1"/>
        <c:lblAlgn val="ctr"/>
        <c:lblOffset val="100"/>
        <c:noMultiLvlLbl val="0"/>
      </c:catAx>
      <c:valAx>
        <c:axId val="54505480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53496"/>
        <c:crosses val="autoZero"/>
        <c:crossBetween val="between"/>
        <c:majorUnit val="0.5"/>
      </c:valAx>
      <c:valAx>
        <c:axId val="545078424"/>
        <c:scaling>
          <c:orientation val="minMax"/>
          <c:max val="0.21000000000000002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5072848"/>
        <c:crosses val="max"/>
        <c:crossBetween val="between"/>
        <c:majorUnit val="3.0000000000000006E-2"/>
      </c:valAx>
      <c:catAx>
        <c:axId val="54507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07842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.82418425925925931"/>
          <c:w val="1"/>
          <c:h val="0.1704833333333333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'21'!$J$11</c:f>
              <c:strCache>
                <c:ptCount val="1"/>
                <c:pt idx="0">
                  <c:v>Активи, млрд грн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'21'!$J$12:$J$16</c:f>
              <c:numCache>
                <c:formatCode>0.0</c:formatCode>
                <c:ptCount val="5"/>
                <c:pt idx="0">
                  <c:v>0.67</c:v>
                </c:pt>
                <c:pt idx="1">
                  <c:v>0</c:v>
                </c:pt>
                <c:pt idx="2">
                  <c:v>20.86</c:v>
                </c:pt>
                <c:pt idx="3">
                  <c:v>11.08</c:v>
                </c:pt>
                <c:pt idx="4">
                  <c:v>44.38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1-4F70-96F4-6738FC39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'21'!$I$11</c:f>
              <c:strCache>
                <c:ptCount val="1"/>
                <c:pt idx="0">
                  <c:v>Кількість компаній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'21'!$I$12:$I$16</c:f>
              <c:numCache>
                <c:formatCode>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31</c:v>
                </c:pt>
                <c:pt idx="3">
                  <c:v>10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1-4F70-96F4-6738FC39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10"/>
      </c:valAx>
      <c:valAx>
        <c:axId val="509984896"/>
        <c:scaling>
          <c:orientation val="minMax"/>
          <c:max val="5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0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'21'!$J$10</c:f>
              <c:strCache>
                <c:ptCount val="1"/>
                <c:pt idx="0">
                  <c:v>Assets, UAH billions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'21'!$J$12:$J$16</c:f>
              <c:numCache>
                <c:formatCode>0.0</c:formatCode>
                <c:ptCount val="5"/>
                <c:pt idx="0">
                  <c:v>0.67</c:v>
                </c:pt>
                <c:pt idx="1">
                  <c:v>0</c:v>
                </c:pt>
                <c:pt idx="2">
                  <c:v>20.86</c:v>
                </c:pt>
                <c:pt idx="3">
                  <c:v>11.08</c:v>
                </c:pt>
                <c:pt idx="4">
                  <c:v>44.38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E-4C19-AF22-AFF78AEC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'21'!$I$10</c:f>
              <c:strCache>
                <c:ptCount val="1"/>
                <c:pt idx="0">
                  <c:v>Number of companies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'21'!$H$12:$H$16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'21'!$I$12:$I$16</c:f>
              <c:numCache>
                <c:formatCode>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31</c:v>
                </c:pt>
                <c:pt idx="3">
                  <c:v>10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E-4C19-AF22-AFF78AEC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10"/>
      </c:valAx>
      <c:valAx>
        <c:axId val="509984896"/>
        <c:scaling>
          <c:orientation val="minMax"/>
          <c:max val="5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0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58926844670728E-2"/>
          <c:y val="5.3646278986645292E-2"/>
          <c:w val="0.84646359994474374"/>
          <c:h val="0.741211748923469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'22'!$J$11</c:f>
              <c:strCache>
                <c:ptCount val="1"/>
                <c:pt idx="0">
                  <c:v>Активи, млрд грн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'22'!$J$12:$J$16</c:f>
              <c:numCache>
                <c:formatCode>0.0</c:formatCode>
                <c:ptCount val="5"/>
                <c:pt idx="0">
                  <c:v>0.15</c:v>
                </c:pt>
                <c:pt idx="1">
                  <c:v>0.1</c:v>
                </c:pt>
                <c:pt idx="2">
                  <c:v>2.71</c:v>
                </c:pt>
                <c:pt idx="3">
                  <c:v>2.4900000000000002</c:v>
                </c:pt>
                <c:pt idx="4">
                  <c:v>71.55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A-4B03-8CFD-AEDB95DC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'22'!$I$11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'22'!$I$12:$I$16</c:f>
              <c:numCache>
                <c:formatCode>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20</c:v>
                </c:pt>
                <c:pt idx="3">
                  <c:v>9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4A-4B03-8CFD-AEDB95DC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20"/>
      </c:valAx>
      <c:valAx>
        <c:axId val="509984896"/>
        <c:scaling>
          <c:orientation val="minMax"/>
          <c:max val="6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5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200868857946421E-2"/>
          <c:w val="0.96320793716411746"/>
          <c:h val="0.864628672312231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'22'!$J$10</c:f>
              <c:strCache>
                <c:ptCount val="1"/>
                <c:pt idx="0">
                  <c:v>Assets, UAH billions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'22'!$J$12:$J$16</c:f>
              <c:numCache>
                <c:formatCode>0.0</c:formatCode>
                <c:ptCount val="5"/>
                <c:pt idx="0">
                  <c:v>0.15</c:v>
                </c:pt>
                <c:pt idx="1">
                  <c:v>0.1</c:v>
                </c:pt>
                <c:pt idx="2">
                  <c:v>2.71</c:v>
                </c:pt>
                <c:pt idx="3">
                  <c:v>2.4900000000000002</c:v>
                </c:pt>
                <c:pt idx="4">
                  <c:v>71.55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5-46D8-BA46-BB03578D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9976160"/>
        <c:axId val="509968256"/>
      </c:barChart>
      <c:barChart>
        <c:barDir val="col"/>
        <c:grouping val="clustered"/>
        <c:varyColors val="0"/>
        <c:ser>
          <c:idx val="0"/>
          <c:order val="0"/>
          <c:tx>
            <c:strRef>
              <c:f>'22'!$I$10</c:f>
              <c:strCache>
                <c:ptCount val="1"/>
                <c:pt idx="0">
                  <c:v>Number of companies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'22'!$H$12:$H$16</c:f>
              <c:strCache>
                <c:ptCount val="5"/>
                <c:pt idx="0">
                  <c:v>&lt;100%</c:v>
                </c:pt>
                <c:pt idx="1">
                  <c:v>100–119%</c:v>
                </c:pt>
                <c:pt idx="2">
                  <c:v>120–149%</c:v>
                </c:pt>
                <c:pt idx="3">
                  <c:v>150–200%</c:v>
                </c:pt>
                <c:pt idx="4">
                  <c:v>&gt;200%</c:v>
                </c:pt>
              </c:strCache>
            </c:strRef>
          </c:cat>
          <c:val>
            <c:numRef>
              <c:f>'22'!$I$12:$I$16</c:f>
              <c:numCache>
                <c:formatCode>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20</c:v>
                </c:pt>
                <c:pt idx="3">
                  <c:v>9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5-46D8-BA46-BB03578D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970336"/>
        <c:axId val="509984896"/>
      </c:barChart>
      <c:catAx>
        <c:axId val="509976160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68256"/>
        <c:crosses val="autoZero"/>
        <c:auto val="1"/>
        <c:lblAlgn val="ctr"/>
        <c:lblOffset val="100"/>
        <c:noMultiLvlLbl val="0"/>
      </c:catAx>
      <c:valAx>
        <c:axId val="509968256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6160"/>
        <c:crosses val="autoZero"/>
        <c:crossBetween val="between"/>
        <c:majorUnit val="20"/>
      </c:valAx>
      <c:valAx>
        <c:axId val="509984896"/>
        <c:scaling>
          <c:orientation val="minMax"/>
          <c:max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09970336"/>
        <c:crosses val="max"/>
        <c:crossBetween val="between"/>
        <c:majorUnit val="15"/>
      </c:valAx>
      <c:catAx>
        <c:axId val="50997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848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071517155849522E-2"/>
          <c:y val="0.88946431085783606"/>
          <c:w val="0.92600248036378674"/>
          <c:h val="9.170304100281247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0805028903486E-2"/>
          <c:y val="4.2080386289445049E-2"/>
          <c:w val="0.87682892654296862"/>
          <c:h val="0.7344741715399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'23'!$G$9</c:f>
              <c:strCache>
                <c:ptCount val="1"/>
                <c:pt idx="0">
                  <c:v>Активи КС, що залучають депозити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1-4A14-85C2-6F800AD2A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'23'!$I$8:$M$8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'23'!$I$9:$M$9</c:f>
              <c:numCache>
                <c:formatCode>0.0</c:formatCode>
                <c:ptCount val="5"/>
                <c:pt idx="0">
                  <c:v>1.9081991332399997</c:v>
                </c:pt>
                <c:pt idx="1">
                  <c:v>1.1538476551400003</c:v>
                </c:pt>
                <c:pt idx="2">
                  <c:v>1.1585022349899998</c:v>
                </c:pt>
                <c:pt idx="3">
                  <c:v>1.139</c:v>
                </c:pt>
                <c:pt idx="4">
                  <c:v>1.1379999999999999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1-4A14-85C2-6F800AD2A782}"/>
            </c:ext>
          </c:extLst>
        </c:ser>
        <c:ser>
          <c:idx val="2"/>
          <c:order val="1"/>
          <c:tx>
            <c:strRef>
              <c:f>'23'!$G$10</c:f>
              <c:strCache>
                <c:ptCount val="1"/>
                <c:pt idx="0">
                  <c:v>Активи КС, що не залучають депозити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'23'!$I$8:$M$8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'23'!$I$10:$M$10</c:f>
              <c:numCache>
                <c:formatCode>0.0</c:formatCode>
                <c:ptCount val="5"/>
                <c:pt idx="0">
                  <c:v>0.42154142524000093</c:v>
                </c:pt>
                <c:pt idx="1">
                  <c:v>0.29527807763000063</c:v>
                </c:pt>
                <c:pt idx="2">
                  <c:v>0.26349067369000029</c:v>
                </c:pt>
                <c:pt idx="3">
                  <c:v>0.217</c:v>
                </c:pt>
                <c:pt idx="4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1-4A14-85C2-6F800AD2A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335488"/>
        <c:axId val="1410326336"/>
      </c:barChart>
      <c:catAx>
        <c:axId val="14103354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26336"/>
        <c:crosses val="autoZero"/>
        <c:auto val="1"/>
        <c:lblAlgn val="ctr"/>
        <c:lblOffset val="100"/>
        <c:noMultiLvlLbl val="0"/>
      </c:catAx>
      <c:valAx>
        <c:axId val="1410326336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35488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86999415204678365"/>
          <c:w val="0.9934461238000748"/>
          <c:h val="0.1287158869395711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0805028903486E-2"/>
          <c:y val="4.2080386289445049E-2"/>
          <c:w val="0.87682892654296862"/>
          <c:h val="0.7344741715399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'23'!$H$9</c:f>
              <c:strCache>
                <c:ptCount val="1"/>
                <c:pt idx="0">
                  <c:v>Assets of deposit-taking CU’s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86%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4D-40AC-9068-999C8B3143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'23'!$I$8:$M$8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'23'!$I$9:$M$9</c:f>
              <c:numCache>
                <c:formatCode>0.0</c:formatCode>
                <c:ptCount val="5"/>
                <c:pt idx="0">
                  <c:v>1.9081991332399997</c:v>
                </c:pt>
                <c:pt idx="1">
                  <c:v>1.1538476551400003</c:v>
                </c:pt>
                <c:pt idx="2">
                  <c:v>1.1585022349899998</c:v>
                </c:pt>
                <c:pt idx="3">
                  <c:v>1.139</c:v>
                </c:pt>
                <c:pt idx="4">
                  <c:v>1.1379999999999999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D-40AC-9068-999C8B3143B3}"/>
            </c:ext>
          </c:extLst>
        </c:ser>
        <c:ser>
          <c:idx val="2"/>
          <c:order val="1"/>
          <c:tx>
            <c:strRef>
              <c:f>'23'!$H$10</c:f>
              <c:strCache>
                <c:ptCount val="1"/>
                <c:pt idx="0">
                  <c:v>Assets of non-deposit-taking CU’s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'23'!$I$8:$M$8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'23'!$I$10:$M$10</c:f>
              <c:numCache>
                <c:formatCode>0.0</c:formatCode>
                <c:ptCount val="5"/>
                <c:pt idx="0">
                  <c:v>0.42154142524000093</c:v>
                </c:pt>
                <c:pt idx="1">
                  <c:v>0.29527807763000063</c:v>
                </c:pt>
                <c:pt idx="2">
                  <c:v>0.26349067369000029</c:v>
                </c:pt>
                <c:pt idx="3">
                  <c:v>0.217</c:v>
                </c:pt>
                <c:pt idx="4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4D-40AC-9068-999C8B314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335488"/>
        <c:axId val="1410326336"/>
      </c:barChart>
      <c:catAx>
        <c:axId val="14103354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26336"/>
        <c:crosses val="autoZero"/>
        <c:auto val="1"/>
        <c:lblAlgn val="ctr"/>
        <c:lblOffset val="100"/>
        <c:noMultiLvlLbl val="0"/>
      </c:catAx>
      <c:valAx>
        <c:axId val="1410326336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10335488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86999415204678365"/>
          <c:w val="0.9934461238000748"/>
          <c:h val="0.1287158869395711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4429256029537E-2"/>
          <c:y val="4.5174620717693646E-2"/>
          <c:w val="0.86516091863723255"/>
          <c:h val="0.64528044421616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'24'!$I$10</c:f>
              <c:strCache>
                <c:ptCount val="1"/>
                <c:pt idx="0">
                  <c:v>Споживчі кредити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30-4906-8DC3-B711B6B0C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'24'!$K$10:$O$10</c:f>
              <c:numCache>
                <c:formatCode>0.000</c:formatCode>
                <c:ptCount val="5"/>
                <c:pt idx="0">
                  <c:v>1.0928845201099997</c:v>
                </c:pt>
                <c:pt idx="1">
                  <c:v>0.69826353257000007</c:v>
                </c:pt>
                <c:pt idx="2">
                  <c:v>0.63663609737999993</c:v>
                </c:pt>
                <c:pt idx="3">
                  <c:v>0.50628183602999799</c:v>
                </c:pt>
                <c:pt idx="4">
                  <c:v>0.49295943141999898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0-4906-8DC3-B711B6B0C814}"/>
            </c:ext>
          </c:extLst>
        </c:ser>
        <c:ser>
          <c:idx val="2"/>
          <c:order val="1"/>
          <c:tx>
            <c:strRef>
              <c:f>'24'!$I$11</c:f>
              <c:strCache>
                <c:ptCount val="1"/>
                <c:pt idx="0">
                  <c:v>На придбання, будівництво, ремонт нерухомості ФО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30-4906-8DC3-B711B6B0C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'24'!$K$11:$O$11</c:f>
              <c:numCache>
                <c:formatCode>0.000</c:formatCode>
                <c:ptCount val="5"/>
                <c:pt idx="0">
                  <c:v>0.55195335652999999</c:v>
                </c:pt>
                <c:pt idx="1">
                  <c:v>0.25183104073000001</c:v>
                </c:pt>
                <c:pt idx="2">
                  <c:v>0.23967843571</c:v>
                </c:pt>
                <c:pt idx="3">
                  <c:v>0.29499999999999998</c:v>
                </c:pt>
                <c:pt idx="4">
                  <c:v>0.28379047371999999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0-4906-8DC3-B711B6B0C814}"/>
            </c:ext>
          </c:extLst>
        </c:ser>
        <c:ser>
          <c:idx val="6"/>
          <c:order val="2"/>
          <c:tx>
            <c:strRef>
              <c:f>'24'!$I$12</c:f>
              <c:strCache>
                <c:ptCount val="1"/>
                <c:pt idx="0">
                  <c:v>Бізнес-кредити ФОП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30-4906-8DC3-B711B6B0C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'24'!$K$12:$O$12</c:f>
              <c:numCache>
                <c:formatCode>0.000</c:formatCode>
                <c:ptCount val="5"/>
                <c:pt idx="0">
                  <c:v>0.37031101588000004</c:v>
                </c:pt>
                <c:pt idx="1">
                  <c:v>0.29832324287</c:v>
                </c:pt>
                <c:pt idx="2">
                  <c:v>0.31569356489000006</c:v>
                </c:pt>
                <c:pt idx="3">
                  <c:v>0.28499999999999998</c:v>
                </c:pt>
                <c:pt idx="4">
                  <c:v>0.27256486197999968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30-4906-8DC3-B711B6B0C814}"/>
            </c:ext>
          </c:extLst>
        </c:ser>
        <c:ser>
          <c:idx val="1"/>
          <c:order val="3"/>
          <c:tx>
            <c:strRef>
              <c:f>'24'!$I$13</c:f>
              <c:strCache>
                <c:ptCount val="1"/>
                <c:pt idx="0">
                  <c:v>Бізнес-кредити ЮО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</c:spPr>
          <c:invertIfNegative val="0"/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'24'!$K$13:$O$13</c:f>
              <c:numCache>
                <c:formatCode>0.00</c:formatCode>
                <c:ptCount val="5"/>
                <c:pt idx="3" formatCode="0.000">
                  <c:v>8.0000000000000002E-3</c:v>
                </c:pt>
                <c:pt idx="4" formatCode="0.000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30-4906-8DC3-B711B6B0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2101312415"/>
        <c:axId val="2101299519"/>
      </c:barChart>
      <c:lineChart>
        <c:grouping val="standard"/>
        <c:varyColors val="0"/>
        <c:ser>
          <c:idx val="3"/>
          <c:order val="4"/>
          <c:tx>
            <c:strRef>
              <c:f>'24'!$I$14</c:f>
              <c:strCache>
                <c:ptCount val="1"/>
                <c:pt idx="0">
                  <c:v>Частка прострочених більш як на 90 днів кредитів, % (п. ш.)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'24'!$K$14:$O$14</c:f>
              <c:numCache>
                <c:formatCode>0%</c:formatCode>
                <c:ptCount val="5"/>
                <c:pt idx="0">
                  <c:v>0.15954066706033559</c:v>
                </c:pt>
                <c:pt idx="1">
                  <c:v>0.32486073401614635</c:v>
                </c:pt>
                <c:pt idx="2">
                  <c:v>0.26</c:v>
                </c:pt>
                <c:pt idx="3">
                  <c:v>0.313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30-4906-8DC3-B711B6B0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82592"/>
        <c:axId val="1289811712"/>
      </c:lineChart>
      <c:catAx>
        <c:axId val="2101312415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299519"/>
        <c:crosses val="autoZero"/>
        <c:auto val="1"/>
        <c:lblAlgn val="ctr"/>
        <c:lblOffset val="100"/>
        <c:noMultiLvlLbl val="0"/>
      </c:catAx>
      <c:valAx>
        <c:axId val="2101299519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312415"/>
        <c:crosses val="autoZero"/>
        <c:crossBetween val="between"/>
        <c:majorUnit val="0.5"/>
      </c:valAx>
      <c:valAx>
        <c:axId val="1289811712"/>
        <c:scaling>
          <c:orientation val="minMax"/>
          <c:max val="0.3500000000000000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289782592"/>
        <c:crosses val="max"/>
        <c:crossBetween val="between"/>
        <c:majorUnit val="7.0000000000000007E-2"/>
      </c:valAx>
      <c:catAx>
        <c:axId val="12897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8117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77414466513699143"/>
          <c:w val="0.99607843137254903"/>
          <c:h val="0.2258553226469379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4429256029537E-2"/>
          <c:y val="4.5174620717693646E-2"/>
          <c:w val="0.86516091863723255"/>
          <c:h val="0.64528044421616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'24'!$J$10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FA-4388-AF57-166A40C32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'24'!$K$10:$O$10</c:f>
              <c:numCache>
                <c:formatCode>0.000</c:formatCode>
                <c:ptCount val="5"/>
                <c:pt idx="0">
                  <c:v>1.0928845201099997</c:v>
                </c:pt>
                <c:pt idx="1">
                  <c:v>0.69826353257000007</c:v>
                </c:pt>
                <c:pt idx="2">
                  <c:v>0.63663609737999993</c:v>
                </c:pt>
                <c:pt idx="3">
                  <c:v>0.50628183602999799</c:v>
                </c:pt>
                <c:pt idx="4">
                  <c:v>0.49295943141999898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A-4388-AF57-166A40C32DCF}"/>
            </c:ext>
          </c:extLst>
        </c:ser>
        <c:ser>
          <c:idx val="2"/>
          <c:order val="1"/>
          <c:tx>
            <c:strRef>
              <c:f>'24'!$J$11</c:f>
              <c:strCache>
                <c:ptCount val="1"/>
                <c:pt idx="0">
                  <c:v>Retail loans for purchase, constr., repair of real estate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FA-4388-AF57-166A40C32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'24'!$K$11:$O$11</c:f>
              <c:numCache>
                <c:formatCode>0.000</c:formatCode>
                <c:ptCount val="5"/>
                <c:pt idx="0">
                  <c:v>0.55195335652999999</c:v>
                </c:pt>
                <c:pt idx="1">
                  <c:v>0.25183104073000001</c:v>
                </c:pt>
                <c:pt idx="2">
                  <c:v>0.23967843571</c:v>
                </c:pt>
                <c:pt idx="3">
                  <c:v>0.29499999999999998</c:v>
                </c:pt>
                <c:pt idx="4">
                  <c:v>0.28379047371999999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FA-4388-AF57-166A40C32DCF}"/>
            </c:ext>
          </c:extLst>
        </c:ser>
        <c:ser>
          <c:idx val="6"/>
          <c:order val="2"/>
          <c:tx>
            <c:strRef>
              <c:f>'24'!$J$12</c:f>
              <c:strCache>
                <c:ptCount val="1"/>
                <c:pt idx="0">
                  <c:v>Business loans to sole proprietors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FA-4388-AF57-166A40C32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'24'!$K$12:$O$12</c:f>
              <c:numCache>
                <c:formatCode>0.000</c:formatCode>
                <c:ptCount val="5"/>
                <c:pt idx="0">
                  <c:v>0.37031101588000004</c:v>
                </c:pt>
                <c:pt idx="1">
                  <c:v>0.29832324287</c:v>
                </c:pt>
                <c:pt idx="2">
                  <c:v>0.31569356489000006</c:v>
                </c:pt>
                <c:pt idx="3">
                  <c:v>0.28499999999999998</c:v>
                </c:pt>
                <c:pt idx="4">
                  <c:v>0.27256486197999968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FA-4388-AF57-166A40C32DCF}"/>
            </c:ext>
          </c:extLst>
        </c:ser>
        <c:ser>
          <c:idx val="1"/>
          <c:order val="3"/>
          <c:tx>
            <c:strRef>
              <c:f>'24'!$J$13</c:f>
              <c:strCache>
                <c:ptCount val="1"/>
                <c:pt idx="0">
                  <c:v>Corporates business loans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</c:spPr>
          <c:invertIfNegative val="0"/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'24'!$K$13:$O$13</c:f>
              <c:numCache>
                <c:formatCode>0.00</c:formatCode>
                <c:ptCount val="5"/>
                <c:pt idx="3" formatCode="0.000">
                  <c:v>8.0000000000000002E-3</c:v>
                </c:pt>
                <c:pt idx="4" formatCode="0.000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FA-4388-AF57-166A40C3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2101312415"/>
        <c:axId val="2101299519"/>
      </c:barChart>
      <c:lineChart>
        <c:grouping val="standard"/>
        <c:varyColors val="0"/>
        <c:ser>
          <c:idx val="3"/>
          <c:order val="4"/>
          <c:tx>
            <c:strRef>
              <c:f>'24'!$J$14</c:f>
              <c:strCache>
                <c:ptCount val="1"/>
                <c:pt idx="0">
                  <c:v>NPL, % (r.h.s.)</c:v>
                </c:pt>
              </c:strCache>
            </c:strRef>
          </c:tx>
          <c:spPr>
            <a:ln w="25400" cap="rnd">
              <a:solidFill>
                <a:srgbClr val="7D0532"/>
              </a:solidFill>
              <a:round/>
            </a:ln>
            <a:effectLst/>
          </c:spPr>
          <c:marker>
            <c:symbol val="none"/>
          </c:marker>
          <c:cat>
            <c:strRef>
              <c:f>'24'!$K$9:$O$9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'24'!$K$14:$O$14</c:f>
              <c:numCache>
                <c:formatCode>0%</c:formatCode>
                <c:ptCount val="5"/>
                <c:pt idx="0">
                  <c:v>0.15954066706033559</c:v>
                </c:pt>
                <c:pt idx="1">
                  <c:v>0.32486073401614635</c:v>
                </c:pt>
                <c:pt idx="2">
                  <c:v>0.26</c:v>
                </c:pt>
                <c:pt idx="3">
                  <c:v>0.313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FA-4388-AF57-166A40C3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82592"/>
        <c:axId val="1289811712"/>
      </c:lineChart>
      <c:catAx>
        <c:axId val="2101312415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299519"/>
        <c:crosses val="autoZero"/>
        <c:auto val="1"/>
        <c:lblAlgn val="ctr"/>
        <c:lblOffset val="100"/>
        <c:noMultiLvlLbl val="0"/>
      </c:catAx>
      <c:valAx>
        <c:axId val="2101299519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1312415"/>
        <c:crosses val="autoZero"/>
        <c:crossBetween val="between"/>
        <c:majorUnit val="0.5"/>
      </c:valAx>
      <c:valAx>
        <c:axId val="1289811712"/>
        <c:scaling>
          <c:orientation val="minMax"/>
          <c:max val="0.3500000000000000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289782592"/>
        <c:crosses val="max"/>
        <c:crossBetween val="between"/>
        <c:majorUnit val="7.0000000000000007E-2"/>
      </c:valAx>
      <c:catAx>
        <c:axId val="12897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81171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/>
      </c:spPr>
    </c:plotArea>
    <c:legend>
      <c:legendPos val="b"/>
      <c:layout>
        <c:manualLayout>
          <c:xMode val="edge"/>
          <c:yMode val="edge"/>
          <c:x val="0"/>
          <c:y val="0.77414466513699143"/>
          <c:w val="0.99607843137254903"/>
          <c:h val="0.2258553226469379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110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546222537746"/>
          <c:y val="2.0052409921859925E-2"/>
          <c:w val="0.87309842612606481"/>
          <c:h val="0.584526314913864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'25'!$I$9:$J$9</c:f>
              <c:strCache>
                <c:ptCount val="2"/>
                <c:pt idx="0">
                  <c:v>Кредити  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'25'!$K$9:$T$9</c:f>
              <c:numCache>
                <c:formatCode>0.0%</c:formatCode>
                <c:ptCount val="10"/>
                <c:pt idx="0">
                  <c:v>0.67413401577177978</c:v>
                </c:pt>
                <c:pt idx="1">
                  <c:v>0.68878912375018841</c:v>
                </c:pt>
                <c:pt idx="2">
                  <c:v>0.67560443920662538</c:v>
                </c:pt>
                <c:pt idx="3">
                  <c:v>0.65641257855089796</c:v>
                </c:pt>
                <c:pt idx="4">
                  <c:v>0.64520811924874499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A-4004-BEE2-F3409A5E943D}"/>
            </c:ext>
          </c:extLst>
        </c:ser>
        <c:ser>
          <c:idx val="1"/>
          <c:order val="1"/>
          <c:tx>
            <c:strRef>
              <c:f>'25'!$I$10:$J$10</c:f>
              <c:strCache>
                <c:ptCount val="2"/>
                <c:pt idx="0">
                  <c:v>Грошові кошти та їх еквів.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'25'!$K$10:$S$10</c:f>
              <c:numCache>
                <c:formatCode>0.0%</c:formatCode>
                <c:ptCount val="9"/>
                <c:pt idx="0">
                  <c:v>0.16078744407826862</c:v>
                </c:pt>
                <c:pt idx="1">
                  <c:v>0.13360228172488298</c:v>
                </c:pt>
                <c:pt idx="2">
                  <c:v>0.13424485628493535</c:v>
                </c:pt>
                <c:pt idx="3">
                  <c:v>0.14984417281892851</c:v>
                </c:pt>
                <c:pt idx="4">
                  <c:v>0.14832380881080828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A-4004-BEE2-F3409A5E943D}"/>
            </c:ext>
          </c:extLst>
        </c:ser>
        <c:ser>
          <c:idx val="2"/>
          <c:order val="2"/>
          <c:tx>
            <c:strRef>
              <c:f>'25'!$I$11:$J$11</c:f>
              <c:strCache>
                <c:ptCount val="2"/>
                <c:pt idx="0">
                  <c:v>Фінінвестиції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'25'!$K$11:$S$11</c:f>
              <c:numCache>
                <c:formatCode>0.0%</c:formatCode>
                <c:ptCount val="9"/>
                <c:pt idx="0">
                  <c:v>8.4265927108350042E-2</c:v>
                </c:pt>
                <c:pt idx="1">
                  <c:v>9.8907746104051425E-2</c:v>
                </c:pt>
                <c:pt idx="2">
                  <c:v>0.10853099490821963</c:v>
                </c:pt>
                <c:pt idx="3">
                  <c:v>0.11761325767868841</c:v>
                </c:pt>
                <c:pt idx="4">
                  <c:v>0.14620917035954348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A-4004-BEE2-F3409A5E943D}"/>
            </c:ext>
          </c:extLst>
        </c:ser>
        <c:ser>
          <c:idx val="3"/>
          <c:order val="3"/>
          <c:tx>
            <c:strRef>
              <c:f>'25'!$I$12:$J$12</c:f>
              <c:strCache>
                <c:ptCount val="2"/>
                <c:pt idx="0">
                  <c:v>Основні засоби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'25'!$K$12:$S$12</c:f>
              <c:numCache>
                <c:formatCode>0.0%</c:formatCode>
                <c:ptCount val="9"/>
                <c:pt idx="0">
                  <c:v>3.4195611835789383E-2</c:v>
                </c:pt>
                <c:pt idx="1">
                  <c:v>3.3394052835487277E-2</c:v>
                </c:pt>
                <c:pt idx="2">
                  <c:v>3.3833526651896623E-2</c:v>
                </c:pt>
                <c:pt idx="3">
                  <c:v>3.1345092239521664E-2</c:v>
                </c:pt>
                <c:pt idx="4">
                  <c:v>3.1627620693171273E-2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A-4004-BEE2-F3409A5E943D}"/>
            </c:ext>
          </c:extLst>
        </c:ser>
        <c:ser>
          <c:idx val="4"/>
          <c:order val="4"/>
          <c:tx>
            <c:strRef>
              <c:f>'25'!$I$13:$J$13</c:f>
              <c:strCache>
                <c:ptCount val="2"/>
                <c:pt idx="0">
                  <c:v>Інші активи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'25'!$K$13:$S$13</c:f>
              <c:numCache>
                <c:formatCode>0.0%</c:formatCode>
                <c:ptCount val="9"/>
                <c:pt idx="0">
                  <c:v>4.6617001205812206E-2</c:v>
                </c:pt>
                <c:pt idx="1">
                  <c:v>4.5306795585389872E-2</c:v>
                </c:pt>
                <c:pt idx="2">
                  <c:v>4.778618294832318E-2</c:v>
                </c:pt>
                <c:pt idx="3">
                  <c:v>4.4784898711963367E-2</c:v>
                </c:pt>
                <c:pt idx="4">
                  <c:v>2.8631280887731887E-2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3A-4004-BEE2-F3409A5E943D}"/>
            </c:ext>
          </c:extLst>
        </c:ser>
        <c:ser>
          <c:idx val="6"/>
          <c:order val="5"/>
          <c:tx>
            <c:strRef>
              <c:f>'25'!$I$15:$J$15</c:f>
              <c:strCache>
                <c:ptCount val="2"/>
                <c:pt idx="0">
                  <c:v>Обов’язкові пайові внески 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'25'!$K$15:$S$15</c:f>
              <c:numCache>
                <c:formatCode>0%</c:formatCode>
                <c:ptCount val="9"/>
                <c:pt idx="5" formatCode="0.0%">
                  <c:v>4.5730264319748326E-3</c:v>
                </c:pt>
                <c:pt idx="6" formatCode="0.0%">
                  <c:v>4.5002948771059367E-3</c:v>
                </c:pt>
                <c:pt idx="7" formatCode="0.0%">
                  <c:v>4.3339877162028211E-3</c:v>
                </c:pt>
                <c:pt idx="8" formatCode="0.0%">
                  <c:v>4.5952840288270395E-3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3A-4004-BEE2-F3409A5E943D}"/>
            </c:ext>
          </c:extLst>
        </c:ser>
        <c:ser>
          <c:idx val="7"/>
          <c:order val="6"/>
          <c:tx>
            <c:strRef>
              <c:f>'25'!$I$16:$J$16</c:f>
              <c:strCache>
                <c:ptCount val="2"/>
                <c:pt idx="0">
                  <c:v>Резервний капітал 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'25'!$K$16:$T$16</c:f>
              <c:numCache>
                <c:formatCode>General</c:formatCode>
                <c:ptCount val="10"/>
                <c:pt idx="5" formatCode="0.0%">
                  <c:v>0.28963448927147184</c:v>
                </c:pt>
                <c:pt idx="6" formatCode="0.0%">
                  <c:v>0.28095303569059077</c:v>
                </c:pt>
                <c:pt idx="7" formatCode="0.0%">
                  <c:v>0.27982285228009812</c:v>
                </c:pt>
                <c:pt idx="8" formatCode="0.0%">
                  <c:v>0.28654033103263116</c:v>
                </c:pt>
                <c:pt idx="9" formatCode="0.0%">
                  <c:v>0.29350120865782231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3A-4004-BEE2-F3409A5E943D}"/>
            </c:ext>
          </c:extLst>
        </c:ser>
        <c:ser>
          <c:idx val="8"/>
          <c:order val="7"/>
          <c:tx>
            <c:strRef>
              <c:f>'25'!$I$18:$J$18</c:f>
              <c:strCache>
                <c:ptCount val="2"/>
                <c:pt idx="0">
                  <c:v>Накопичений прибуток /збиток 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'25'!$K$18:$T$18</c:f>
              <c:numCache>
                <c:formatCode>General</c:formatCode>
                <c:ptCount val="10"/>
                <c:pt idx="5" formatCode="0.0%">
                  <c:v>8.1690991168385491E-2</c:v>
                </c:pt>
                <c:pt idx="6" formatCode="0.0%">
                  <c:v>9.8337314239773085E-2</c:v>
                </c:pt>
                <c:pt idx="7" formatCode="0.0%">
                  <c:v>0.11754886246643008</c:v>
                </c:pt>
                <c:pt idx="8" formatCode="0.0%">
                  <c:v>0.10923467238294825</c:v>
                </c:pt>
                <c:pt idx="9" formatCode="0.0%">
                  <c:v>9.8906296303362257E-2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A-4004-BEE2-F3409A5E943D}"/>
            </c:ext>
          </c:extLst>
        </c:ser>
        <c:ser>
          <c:idx val="9"/>
          <c:order val="8"/>
          <c:tx>
            <c:strRef>
              <c:f>'25'!$I$19:$J$19</c:f>
              <c:strCache>
                <c:ptCount val="2"/>
                <c:pt idx="0">
                  <c:v>Депозити 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'25'!$K$19:$T$19</c:f>
              <c:numCache>
                <c:formatCode>General</c:formatCode>
                <c:ptCount val="10"/>
                <c:pt idx="5" formatCode="0.0%">
                  <c:v>0.43198076995344276</c:v>
                </c:pt>
                <c:pt idx="6" formatCode="0.0%">
                  <c:v>0.42846592157914448</c:v>
                </c:pt>
                <c:pt idx="7" formatCode="0.0%">
                  <c:v>0.42833616047382089</c:v>
                </c:pt>
                <c:pt idx="8" formatCode="0.0%">
                  <c:v>0.41788322193224681</c:v>
                </c:pt>
                <c:pt idx="9" formatCode="0.0%">
                  <c:v>0.4196334602615604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3A-4004-BEE2-F3409A5E943D}"/>
            </c:ext>
          </c:extLst>
        </c:ser>
        <c:ser>
          <c:idx val="10"/>
          <c:order val="9"/>
          <c:tx>
            <c:strRef>
              <c:f>'25'!$I$20:$J$20</c:f>
              <c:strCache>
                <c:ptCount val="2"/>
                <c:pt idx="0">
                  <c:v>Додаткові поворотні внески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'25'!$K$20:$T$20</c:f>
              <c:numCache>
                <c:formatCode>General</c:formatCode>
                <c:ptCount val="10"/>
                <c:pt idx="5" formatCode="0.0%">
                  <c:v>7.2065244519958535E-2</c:v>
                </c:pt>
                <c:pt idx="6" formatCode="0.0%">
                  <c:v>6.6297415577872956E-2</c:v>
                </c:pt>
                <c:pt idx="7" formatCode="0.0%">
                  <c:v>5.905388222582747E-2</c:v>
                </c:pt>
                <c:pt idx="8" formatCode="0.0%">
                  <c:v>6.1147752702646239E-2</c:v>
                </c:pt>
                <c:pt idx="9" formatCode="0.0%">
                  <c:v>5.5892318739522114E-2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3A-4004-BEE2-F3409A5E943D}"/>
            </c:ext>
          </c:extLst>
        </c:ser>
        <c:ser>
          <c:idx val="11"/>
          <c:order val="10"/>
          <c:tx>
            <c:strRef>
              <c:f>'25'!$I$21:$J$21</c:f>
              <c:strCache>
                <c:ptCount val="2"/>
                <c:pt idx="0">
                  <c:v>Інші зобов’язання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'25'!$K$7:$T$8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Активи</c:v>
                  </c:pt>
                  <c:pt idx="5">
                    <c:v>Пасиви</c:v>
                  </c:pt>
                </c:lvl>
              </c:multiLvlStrCache>
            </c:multiLvlStrRef>
          </c:cat>
          <c:val>
            <c:numRef>
              <c:f>'25'!$K$21:$T$21</c:f>
              <c:numCache>
                <c:formatCode>General</c:formatCode>
                <c:ptCount val="10"/>
                <c:pt idx="5" formatCode="0.0%">
                  <c:v>0.11764064940308766</c:v>
                </c:pt>
                <c:pt idx="6" formatCode="0.0%">
                  <c:v>0.11933378980437062</c:v>
                </c:pt>
                <c:pt idx="7" formatCode="0.0%">
                  <c:v>0.10859349694320876</c:v>
                </c:pt>
                <c:pt idx="8" formatCode="0.0%">
                  <c:v>0.11897113020379088</c:v>
                </c:pt>
                <c:pt idx="9" formatCode="0.0%">
                  <c:v>0.12657176433878792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3A-4004-BEE2-F3409A5E943D}"/>
            </c:ext>
          </c:extLst>
        </c:ser>
        <c:ser>
          <c:idx val="5"/>
          <c:order val="11"/>
          <c:tx>
            <c:strRef>
              <c:f>'25'!$I$17</c:f>
              <c:strCache>
                <c:ptCount val="1"/>
                <c:pt idx="0">
                  <c:v>Додатковий капітал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'25'!$K$17:$T$17</c:f>
              <c:numCache>
                <c:formatCode>General</c:formatCode>
                <c:ptCount val="10"/>
                <c:pt idx="5" formatCode="0.0%">
                  <c:v>2.4148292516788859E-3</c:v>
                </c:pt>
                <c:pt idx="6" formatCode="0.0%">
                  <c:v>2.1122282311421929E-3</c:v>
                </c:pt>
                <c:pt idx="7" formatCode="0.0%">
                  <c:v>2.3107578944121603E-3</c:v>
                </c:pt>
                <c:pt idx="8" formatCode="0.0%">
                  <c:v>1.6276077169096641E-3</c:v>
                </c:pt>
                <c:pt idx="9" formatCode="0.0%">
                  <c:v>1.1952946153685239E-3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3A-4004-BEE2-F3409A5E9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9886368"/>
        <c:axId val="489890112"/>
      </c:barChart>
      <c:catAx>
        <c:axId val="48988636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90112"/>
        <c:crosses val="autoZero"/>
        <c:auto val="1"/>
        <c:lblAlgn val="ctr"/>
        <c:lblOffset val="100"/>
        <c:noMultiLvlLbl val="0"/>
      </c:catAx>
      <c:valAx>
        <c:axId val="489890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86368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238414487963123"/>
          <c:w val="1"/>
          <c:h val="0.2476158925946571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789630713104"/>
          <c:y val="5.4669658658075139E-2"/>
          <c:w val="0.83399722403724008"/>
          <c:h val="0.667908080808080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'3'!$J$6</c:f>
              <c:strCache>
                <c:ptCount val="1"/>
                <c:pt idx="0">
                  <c:v>Січень – березень 2024 року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3"/>
              <c:layout>
                <c:manualLayout>
                  <c:x val="-1.5748762089295473E-16"/>
                  <c:y val="1.8082581869957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BD-4E16-9E08-B1D52D42B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'3'!$G$7:$G$10</c:f>
              <c:strCache>
                <c:ptCount val="4"/>
                <c:pt idx="0">
                  <c:v>Страховики</c:v>
                </c:pt>
                <c:pt idx="1">
                  <c:v>Кредитні спілки</c:v>
                </c:pt>
                <c:pt idx="2">
                  <c:v>Фінансові компанії</c:v>
                </c:pt>
                <c:pt idx="3">
                  <c:v>Ломбарди</c:v>
                </c:pt>
              </c:strCache>
            </c:strRef>
          </c:cat>
          <c:val>
            <c:numRef>
              <c:f>'3'!$J$7:$J$10</c:f>
              <c:numCache>
                <c:formatCode>0</c:formatCode>
                <c:ptCount val="4"/>
                <c:pt idx="0" formatCode="#,##0">
                  <c:v>1080</c:v>
                </c:pt>
                <c:pt idx="1">
                  <c:v>9.4</c:v>
                </c:pt>
                <c:pt idx="2" formatCode="#,##0">
                  <c:v>3211.5803112399999</c:v>
                </c:pt>
                <c:pt idx="3">
                  <c:v>36.666911949999999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5-4ADE-8D0D-C09661A9F3A8}"/>
            </c:ext>
          </c:extLst>
        </c:ser>
        <c:ser>
          <c:idx val="3"/>
          <c:order val="1"/>
          <c:tx>
            <c:strRef>
              <c:f>'3'!$K$6</c:f>
              <c:strCache>
                <c:ptCount val="1"/>
                <c:pt idx="0">
                  <c:v>Січень – березень 2025 року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1.22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5-4ADE-8D0D-C09661A9F3A8}"/>
                </c:ext>
              </c:extLst>
            </c:dLbl>
            <c:dLbl>
              <c:idx val="1"/>
              <c:layout>
                <c:manualLayout>
                  <c:x val="-4.1503267973856213E-3"/>
                  <c:y val="1.924242424242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ED-4743-8390-A79F7FBFDCE7}"/>
                </c:ext>
              </c:extLst>
            </c:dLbl>
            <c:dLbl>
              <c:idx val="2"/>
              <c:layout>
                <c:manualLayout>
                  <c:x val="-4.439869281045828E-3"/>
                  <c:y val="2.8964646464646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5-4ADE-8D0D-C09661A9F3A8}"/>
                </c:ext>
              </c:extLst>
            </c:dLbl>
            <c:dLbl>
              <c:idx val="3"/>
              <c:layout>
                <c:manualLayout>
                  <c:x val="0"/>
                  <c:y val="1.924242424242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8-4CC0-BF7A-813F90BB8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'3'!$G$7:$G$10</c:f>
              <c:strCache>
                <c:ptCount val="4"/>
                <c:pt idx="0">
                  <c:v>Страховики</c:v>
                </c:pt>
                <c:pt idx="1">
                  <c:v>Кредитні спілки</c:v>
                </c:pt>
                <c:pt idx="2">
                  <c:v>Фінансові компанії</c:v>
                </c:pt>
                <c:pt idx="3">
                  <c:v>Ломбарди</c:v>
                </c:pt>
              </c:strCache>
            </c:strRef>
          </c:cat>
          <c:val>
            <c:numRef>
              <c:f>'3'!$K$7:$K$10</c:f>
              <c:numCache>
                <c:formatCode>0</c:formatCode>
                <c:ptCount val="4"/>
                <c:pt idx="0" formatCode="#,##0">
                  <c:v>1194</c:v>
                </c:pt>
                <c:pt idx="1">
                  <c:v>-16.3</c:v>
                </c:pt>
                <c:pt idx="2" formatCode="#,##0">
                  <c:v>3448.4249338499999</c:v>
                </c:pt>
                <c:pt idx="3">
                  <c:v>34.925761629999997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5-4ADE-8D0D-C09661A9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58439888"/>
        <c:axId val="558441968"/>
      </c:barChart>
      <c:catAx>
        <c:axId val="558439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41968"/>
        <c:crossesAt val="0"/>
        <c:auto val="1"/>
        <c:lblAlgn val="ctr"/>
        <c:lblOffset val="100"/>
        <c:noMultiLvlLbl val="0"/>
      </c:catAx>
      <c:valAx>
        <c:axId val="55844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39888"/>
        <c:crosses val="autoZero"/>
        <c:crossBetween val="between"/>
        <c:majorUnit val="10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58454545454545"/>
          <c:w val="1"/>
          <c:h val="0.1041545454545454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5546222537746"/>
          <c:y val="2.0052409921859925E-2"/>
          <c:w val="0.87309842612606481"/>
          <c:h val="0.584526314913864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'25'!$H$9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'25'!$K$9:$T$9</c:f>
              <c:numCache>
                <c:formatCode>0.0%</c:formatCode>
                <c:ptCount val="10"/>
                <c:pt idx="0">
                  <c:v>0.67413401577177978</c:v>
                </c:pt>
                <c:pt idx="1">
                  <c:v>0.68878912375018841</c:v>
                </c:pt>
                <c:pt idx="2">
                  <c:v>0.67560443920662538</c:v>
                </c:pt>
                <c:pt idx="3">
                  <c:v>0.65641257855089796</c:v>
                </c:pt>
                <c:pt idx="4">
                  <c:v>0.64520811924874499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E-47B1-AAB5-ACE4CEA3B9CA}"/>
            </c:ext>
          </c:extLst>
        </c:ser>
        <c:ser>
          <c:idx val="1"/>
          <c:order val="1"/>
          <c:tx>
            <c:strRef>
              <c:f>'25'!$H$10</c:f>
              <c:strCache>
                <c:ptCount val="1"/>
                <c:pt idx="0">
                  <c:v>Cash and cash-like assets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'25'!$K$10:$S$10</c:f>
              <c:numCache>
                <c:formatCode>0.0%</c:formatCode>
                <c:ptCount val="9"/>
                <c:pt idx="0">
                  <c:v>0.16078744407826862</c:v>
                </c:pt>
                <c:pt idx="1">
                  <c:v>0.13360228172488298</c:v>
                </c:pt>
                <c:pt idx="2">
                  <c:v>0.13424485628493535</c:v>
                </c:pt>
                <c:pt idx="3">
                  <c:v>0.14984417281892851</c:v>
                </c:pt>
                <c:pt idx="4">
                  <c:v>0.14832380881080828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E-47B1-AAB5-ACE4CEA3B9CA}"/>
            </c:ext>
          </c:extLst>
        </c:ser>
        <c:ser>
          <c:idx val="2"/>
          <c:order val="2"/>
          <c:tx>
            <c:strRef>
              <c:f>'25'!$H$11</c:f>
              <c:strCache>
                <c:ptCount val="1"/>
                <c:pt idx="0">
                  <c:v>Financial investment</c:v>
                </c:pt>
              </c:strCache>
            </c:strRef>
          </c:tx>
          <c:spPr>
            <a:solidFill>
              <a:srgbClr val="91C864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'25'!$K$11:$S$11</c:f>
              <c:numCache>
                <c:formatCode>0.0%</c:formatCode>
                <c:ptCount val="9"/>
                <c:pt idx="0">
                  <c:v>8.4265927108350042E-2</c:v>
                </c:pt>
                <c:pt idx="1">
                  <c:v>9.8907746104051425E-2</c:v>
                </c:pt>
                <c:pt idx="2">
                  <c:v>0.10853099490821963</c:v>
                </c:pt>
                <c:pt idx="3">
                  <c:v>0.11761325767868841</c:v>
                </c:pt>
                <c:pt idx="4">
                  <c:v>0.14620917035954348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E-47B1-AAB5-ACE4CEA3B9CA}"/>
            </c:ext>
          </c:extLst>
        </c:ser>
        <c:ser>
          <c:idx val="3"/>
          <c:order val="3"/>
          <c:tx>
            <c:strRef>
              <c:f>'25'!$H$12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'25'!$K$12:$S$12</c:f>
              <c:numCache>
                <c:formatCode>0.0%</c:formatCode>
                <c:ptCount val="9"/>
                <c:pt idx="0">
                  <c:v>3.4195611835789383E-2</c:v>
                </c:pt>
                <c:pt idx="1">
                  <c:v>3.3394052835487277E-2</c:v>
                </c:pt>
                <c:pt idx="2">
                  <c:v>3.3833526651896623E-2</c:v>
                </c:pt>
                <c:pt idx="3">
                  <c:v>3.1345092239521664E-2</c:v>
                </c:pt>
                <c:pt idx="4">
                  <c:v>3.1627620693171273E-2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E-47B1-AAB5-ACE4CEA3B9CA}"/>
            </c:ext>
          </c:extLst>
        </c:ser>
        <c:ser>
          <c:idx val="4"/>
          <c:order val="4"/>
          <c:tx>
            <c:strRef>
              <c:f>'25'!$H$13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'25'!$K$13:$S$13</c:f>
              <c:numCache>
                <c:formatCode>0.0%</c:formatCode>
                <c:ptCount val="9"/>
                <c:pt idx="0">
                  <c:v>4.6617001205812206E-2</c:v>
                </c:pt>
                <c:pt idx="1">
                  <c:v>4.5306795585389872E-2</c:v>
                </c:pt>
                <c:pt idx="2">
                  <c:v>4.778618294832318E-2</c:v>
                </c:pt>
                <c:pt idx="3">
                  <c:v>4.4784898711963367E-2</c:v>
                </c:pt>
                <c:pt idx="4">
                  <c:v>2.8631280887731887E-2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E-47B1-AAB5-ACE4CEA3B9CA}"/>
            </c:ext>
          </c:extLst>
        </c:ser>
        <c:ser>
          <c:idx val="6"/>
          <c:order val="5"/>
          <c:tx>
            <c:strRef>
              <c:f>'25'!$H$15</c:f>
              <c:strCache>
                <c:ptCount val="1"/>
                <c:pt idx="0">
                  <c:v>Mandatory share contrib.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'25'!$K$15:$S$15</c:f>
              <c:numCache>
                <c:formatCode>0%</c:formatCode>
                <c:ptCount val="9"/>
                <c:pt idx="5" formatCode="0.0%">
                  <c:v>4.5730264319748326E-3</c:v>
                </c:pt>
                <c:pt idx="6" formatCode="0.0%">
                  <c:v>4.5002948771059367E-3</c:v>
                </c:pt>
                <c:pt idx="7" formatCode="0.0%">
                  <c:v>4.3339877162028211E-3</c:v>
                </c:pt>
                <c:pt idx="8" formatCode="0.0%">
                  <c:v>4.5952840288270395E-3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5E-47B1-AAB5-ACE4CEA3B9CA}"/>
            </c:ext>
          </c:extLst>
        </c:ser>
        <c:ser>
          <c:idx val="7"/>
          <c:order val="6"/>
          <c:tx>
            <c:strRef>
              <c:f>'25'!$H$16</c:f>
              <c:strCache>
                <c:ptCount val="1"/>
                <c:pt idx="0">
                  <c:v>Reserve capital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'25'!$K$16:$T$16</c:f>
              <c:numCache>
                <c:formatCode>General</c:formatCode>
                <c:ptCount val="10"/>
                <c:pt idx="5" formatCode="0.0%">
                  <c:v>0.28963448927147184</c:v>
                </c:pt>
                <c:pt idx="6" formatCode="0.0%">
                  <c:v>0.28095303569059077</c:v>
                </c:pt>
                <c:pt idx="7" formatCode="0.0%">
                  <c:v>0.27982285228009812</c:v>
                </c:pt>
                <c:pt idx="8" formatCode="0.0%">
                  <c:v>0.28654033103263116</c:v>
                </c:pt>
                <c:pt idx="9" formatCode="0.0%">
                  <c:v>0.29350120865782231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5E-47B1-AAB5-ACE4CEA3B9CA}"/>
            </c:ext>
          </c:extLst>
        </c:ser>
        <c:ser>
          <c:idx val="8"/>
          <c:order val="7"/>
          <c:tx>
            <c:strRef>
              <c:f>'25'!$H$18</c:f>
              <c:strCache>
                <c:ptCount val="1"/>
                <c:pt idx="0">
                  <c:v>Retained earnings</c:v>
                </c:pt>
              </c:strCache>
            </c:strRef>
          </c:tx>
          <c:spPr>
            <a:solidFill>
              <a:srgbClr val="8C969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'25'!$K$18:$T$18</c:f>
              <c:numCache>
                <c:formatCode>General</c:formatCode>
                <c:ptCount val="10"/>
                <c:pt idx="5" formatCode="0.0%">
                  <c:v>8.1690991168385491E-2</c:v>
                </c:pt>
                <c:pt idx="6" formatCode="0.0%">
                  <c:v>9.8337314239773085E-2</c:v>
                </c:pt>
                <c:pt idx="7" formatCode="0.0%">
                  <c:v>0.11754886246643008</c:v>
                </c:pt>
                <c:pt idx="8" formatCode="0.0%">
                  <c:v>0.10923467238294825</c:v>
                </c:pt>
                <c:pt idx="9" formatCode="0.0%">
                  <c:v>9.8906296303362257E-2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5E-47B1-AAB5-ACE4CEA3B9CA}"/>
            </c:ext>
          </c:extLst>
        </c:ser>
        <c:ser>
          <c:idx val="9"/>
          <c:order val="8"/>
          <c:tx>
            <c:strRef>
              <c:f>'25'!$H$19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'25'!$K$19:$T$19</c:f>
              <c:numCache>
                <c:formatCode>General</c:formatCode>
                <c:ptCount val="10"/>
                <c:pt idx="5" formatCode="0.0%">
                  <c:v>0.43198076995344276</c:v>
                </c:pt>
                <c:pt idx="6" formatCode="0.0%">
                  <c:v>0.42846592157914448</c:v>
                </c:pt>
                <c:pt idx="7" formatCode="0.0%">
                  <c:v>0.42833616047382089</c:v>
                </c:pt>
                <c:pt idx="8" formatCode="0.0%">
                  <c:v>0.41788322193224681</c:v>
                </c:pt>
                <c:pt idx="9" formatCode="0.0%">
                  <c:v>0.4196334602615604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5E-47B1-AAB5-ACE4CEA3B9CA}"/>
            </c:ext>
          </c:extLst>
        </c:ser>
        <c:ser>
          <c:idx val="10"/>
          <c:order val="9"/>
          <c:tx>
            <c:strRef>
              <c:f>'25'!$H$20</c:f>
              <c:strCache>
                <c:ptCount val="1"/>
                <c:pt idx="0">
                  <c:v>Additional repayable contrib.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'25'!$K$20:$T$20</c:f>
              <c:numCache>
                <c:formatCode>General</c:formatCode>
                <c:ptCount val="10"/>
                <c:pt idx="5" formatCode="0.0%">
                  <c:v>7.2065244519958535E-2</c:v>
                </c:pt>
                <c:pt idx="6" formatCode="0.0%">
                  <c:v>6.6297415577872956E-2</c:v>
                </c:pt>
                <c:pt idx="7" formatCode="0.0%">
                  <c:v>5.905388222582747E-2</c:v>
                </c:pt>
                <c:pt idx="8" formatCode="0.0%">
                  <c:v>6.1147752702646239E-2</c:v>
                </c:pt>
                <c:pt idx="9" formatCode="0.0%">
                  <c:v>5.5892318739522114E-2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5E-47B1-AAB5-ACE4CEA3B9CA}"/>
            </c:ext>
          </c:extLst>
        </c:ser>
        <c:ser>
          <c:idx val="11"/>
          <c:order val="10"/>
          <c:tx>
            <c:strRef>
              <c:f>'25'!$H$21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rgbClr val="46AFE6">
                <a:alpha val="5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'25'!$K$21:$T$21</c:f>
              <c:numCache>
                <c:formatCode>General</c:formatCode>
                <c:ptCount val="10"/>
                <c:pt idx="5" formatCode="0.0%">
                  <c:v>0.11764064940308766</c:v>
                </c:pt>
                <c:pt idx="6" formatCode="0.0%">
                  <c:v>0.11933378980437062</c:v>
                </c:pt>
                <c:pt idx="7" formatCode="0.0%">
                  <c:v>0.10859349694320876</c:v>
                </c:pt>
                <c:pt idx="8" formatCode="0.0%">
                  <c:v>0.11897113020379088</c:v>
                </c:pt>
                <c:pt idx="9" formatCode="0.0%">
                  <c:v>0.12657176433878792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5E-47B1-AAB5-ACE4CEA3B9CA}"/>
            </c:ext>
          </c:extLst>
        </c:ser>
        <c:ser>
          <c:idx val="5"/>
          <c:order val="11"/>
          <c:tx>
            <c:strRef>
              <c:f>'25'!$H$17</c:f>
              <c:strCache>
                <c:ptCount val="1"/>
                <c:pt idx="0">
                  <c:v>Additional capital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'25'!$K$5:$T$6</c:f>
              <c:multiLvlStrCache>
                <c:ptCount val="10"/>
                <c:lvl>
                  <c:pt idx="0">
                    <c:v>03.24</c:v>
                  </c:pt>
                  <c:pt idx="1">
                    <c:v>06.24</c:v>
                  </c:pt>
                  <c:pt idx="2">
                    <c:v>09.24</c:v>
                  </c:pt>
                  <c:pt idx="3">
                    <c:v>12.24</c:v>
                  </c:pt>
                  <c:pt idx="4">
                    <c:v>03.25</c:v>
                  </c:pt>
                  <c:pt idx="5">
                    <c:v>03.24</c:v>
                  </c:pt>
                  <c:pt idx="6">
                    <c:v>06.24</c:v>
                  </c:pt>
                  <c:pt idx="7">
                    <c:v>09.24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Assets</c:v>
                  </c:pt>
                  <c:pt idx="5">
                    <c:v>Equity and liabilities</c:v>
                  </c:pt>
                </c:lvl>
              </c:multiLvlStrCache>
            </c:multiLvlStrRef>
          </c:cat>
          <c:val>
            <c:numRef>
              <c:f>'25'!$K$17:$T$17</c:f>
              <c:numCache>
                <c:formatCode>General</c:formatCode>
                <c:ptCount val="10"/>
                <c:pt idx="5" formatCode="0.0%">
                  <c:v>2.4148292516788859E-3</c:v>
                </c:pt>
                <c:pt idx="6" formatCode="0.0%">
                  <c:v>2.1122282311421929E-3</c:v>
                </c:pt>
                <c:pt idx="7" formatCode="0.0%">
                  <c:v>2.3107578944121603E-3</c:v>
                </c:pt>
                <c:pt idx="8" formatCode="0.0%">
                  <c:v>1.6276077169096641E-3</c:v>
                </c:pt>
                <c:pt idx="9" formatCode="0.0%">
                  <c:v>1.1952946153685239E-3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5E-47B1-AAB5-ACE4CEA3B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9886368"/>
        <c:axId val="489890112"/>
      </c:barChart>
      <c:catAx>
        <c:axId val="48988636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90112"/>
        <c:crosses val="autoZero"/>
        <c:auto val="1"/>
        <c:lblAlgn val="ctr"/>
        <c:lblOffset val="100"/>
        <c:noMultiLvlLbl val="0"/>
      </c:catAx>
      <c:valAx>
        <c:axId val="4898901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9886368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238414487963123"/>
          <c:w val="1"/>
          <c:h val="0.2476158925946571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05228758169935E-2"/>
          <c:y val="4.369563492063492E-2"/>
          <c:w val="0.85002564453515705"/>
          <c:h val="0.65172154109518443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'26'!$I$14</c:f>
              <c:strCache>
                <c:ptCount val="1"/>
                <c:pt idx="0">
                  <c:v>Спред між середн. ставкою кредитів та депозитів, в. п. (п. ш.)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'26'!$K$14:$O$14</c:f>
              <c:numCache>
                <c:formatCode>0.0</c:formatCode>
                <c:ptCount val="5"/>
                <c:pt idx="0">
                  <c:v>25.846647228559018</c:v>
                </c:pt>
                <c:pt idx="1">
                  <c:v>25.59963083786473</c:v>
                </c:pt>
                <c:pt idx="2">
                  <c:v>19.991274682310284</c:v>
                </c:pt>
                <c:pt idx="3">
                  <c:v>21.34326887112314</c:v>
                </c:pt>
                <c:pt idx="4">
                  <c:v>22.784309472527863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5-4267-8455-32F5DA40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10003408"/>
        <c:axId val="509994256"/>
      </c:barChart>
      <c:lineChart>
        <c:grouping val="standard"/>
        <c:varyColors val="0"/>
        <c:ser>
          <c:idx val="0"/>
          <c:order val="0"/>
          <c:tx>
            <c:strRef>
              <c:f>'26'!$I$10</c:f>
              <c:strCache>
                <c:ptCount val="1"/>
                <c:pt idx="0">
                  <c:v>Кредити на бізнесові потреби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'26'!$K$10:$O$10</c:f>
              <c:numCache>
                <c:formatCode>0.0%</c:formatCode>
                <c:ptCount val="5"/>
                <c:pt idx="0">
                  <c:v>0.37414899251367417</c:v>
                </c:pt>
                <c:pt idx="1">
                  <c:v>0.35863724210717396</c:v>
                </c:pt>
                <c:pt idx="2">
                  <c:v>0.30819133971007889</c:v>
                </c:pt>
                <c:pt idx="3">
                  <c:v>0.33700000000000002</c:v>
                </c:pt>
                <c:pt idx="4">
                  <c:v>0.33704688453429371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267-8455-32F5DA406B20}"/>
            </c:ext>
          </c:extLst>
        </c:ser>
        <c:ser>
          <c:idx val="1"/>
          <c:order val="1"/>
          <c:tx>
            <c:strRef>
              <c:f>'26'!$I$11</c:f>
              <c:strCache>
                <c:ptCount val="1"/>
                <c:pt idx="0">
                  <c:v>Кредити на придбання, будівництво, ремонт нерухомості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'26'!$K$11:$O$11</c:f>
              <c:numCache>
                <c:formatCode>0.0%</c:formatCode>
                <c:ptCount val="5"/>
                <c:pt idx="0">
                  <c:v>0.38124795946883899</c:v>
                </c:pt>
                <c:pt idx="1">
                  <c:v>0.42304375802862898</c:v>
                </c:pt>
                <c:pt idx="2">
                  <c:v>0.39143591004426198</c:v>
                </c:pt>
                <c:pt idx="3">
                  <c:v>0.35099999999999998</c:v>
                </c:pt>
                <c:pt idx="4">
                  <c:v>0.35061194501883536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5-4267-8455-32F5DA406B20}"/>
            </c:ext>
          </c:extLst>
        </c:ser>
        <c:ser>
          <c:idx val="2"/>
          <c:order val="2"/>
          <c:tx>
            <c:strRef>
              <c:f>'26'!$I$12</c:f>
              <c:strCache>
                <c:ptCount val="1"/>
                <c:pt idx="0">
                  <c:v>Споживчі кредити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'26'!$K$12:$O$12</c:f>
              <c:numCache>
                <c:formatCode>0.0%</c:formatCode>
                <c:ptCount val="5"/>
                <c:pt idx="0">
                  <c:v>0.48922788608011203</c:v>
                </c:pt>
                <c:pt idx="1">
                  <c:v>0.44157822984333994</c:v>
                </c:pt>
                <c:pt idx="2">
                  <c:v>0.40937268556481798</c:v>
                </c:pt>
                <c:pt idx="3">
                  <c:v>0.45500000000000002</c:v>
                </c:pt>
                <c:pt idx="4">
                  <c:v>0.48739257615555504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A5-4267-8455-32F5DA406B20}"/>
            </c:ext>
          </c:extLst>
        </c:ser>
        <c:ser>
          <c:idx val="3"/>
          <c:order val="3"/>
          <c:tx>
            <c:strRef>
              <c:f>'26'!$I$13</c:f>
              <c:strCache>
                <c:ptCount val="1"/>
                <c:pt idx="0">
                  <c:v>Депозити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'26'!$K$13:$O$13</c:f>
              <c:numCache>
                <c:formatCode>0.0%</c:formatCode>
                <c:ptCount val="5"/>
                <c:pt idx="0">
                  <c:v>0.18076314230541493</c:v>
                </c:pt>
                <c:pt idx="1">
                  <c:v>0.15491484724098101</c:v>
                </c:pt>
                <c:pt idx="2">
                  <c:v>0.16318541255818603</c:v>
                </c:pt>
                <c:pt idx="3">
                  <c:v>0.16400000000000001</c:v>
                </c:pt>
                <c:pt idx="4">
                  <c:v>0.16157582509309301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A5-4267-8455-32F5DA40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833064"/>
        <c:axId val="556832408"/>
      </c:lineChart>
      <c:catAx>
        <c:axId val="55683306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2408"/>
        <c:crosses val="autoZero"/>
        <c:auto val="1"/>
        <c:lblAlgn val="ctr"/>
        <c:lblOffset val="100"/>
        <c:noMultiLvlLbl val="0"/>
      </c:catAx>
      <c:valAx>
        <c:axId val="556832408"/>
        <c:scaling>
          <c:orientation val="minMax"/>
          <c:max val="0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3064"/>
        <c:crosses val="autoZero"/>
        <c:crossBetween val="between"/>
        <c:majorUnit val="0.1"/>
      </c:valAx>
      <c:valAx>
        <c:axId val="509994256"/>
        <c:scaling>
          <c:orientation val="minMax"/>
          <c:max val="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0003408"/>
        <c:crosses val="max"/>
        <c:crossBetween val="between"/>
        <c:majorUnit val="10"/>
      </c:valAx>
      <c:catAx>
        <c:axId val="51000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9425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6204965048212925"/>
          <c:w val="1"/>
          <c:h val="0.2379503495178707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12741291469173E-2"/>
          <c:y val="4.3097008547008549E-2"/>
          <c:w val="0.83552079632164433"/>
          <c:h val="0.64837997442064876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'26'!$J$14</c:f>
              <c:strCache>
                <c:ptCount val="1"/>
                <c:pt idx="0">
                  <c:v>Spread between aver. rates on loans vs deposits, pp (r.h.s.)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'26'!$K$14:$O$14</c:f>
              <c:numCache>
                <c:formatCode>0.0</c:formatCode>
                <c:ptCount val="5"/>
                <c:pt idx="0">
                  <c:v>25.846647228559018</c:v>
                </c:pt>
                <c:pt idx="1">
                  <c:v>25.59963083786473</c:v>
                </c:pt>
                <c:pt idx="2">
                  <c:v>19.991274682310284</c:v>
                </c:pt>
                <c:pt idx="3">
                  <c:v>21.34326887112314</c:v>
                </c:pt>
                <c:pt idx="4">
                  <c:v>22.784309472527863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8-48E6-857A-E6C3FE3F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10003408"/>
        <c:axId val="509994256"/>
      </c:barChart>
      <c:lineChart>
        <c:grouping val="standard"/>
        <c:varyColors val="0"/>
        <c:ser>
          <c:idx val="0"/>
          <c:order val="0"/>
          <c:tx>
            <c:strRef>
              <c:f>'26'!$J$10</c:f>
              <c:strCache>
                <c:ptCount val="1"/>
                <c:pt idx="0">
                  <c:v>Business loans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'26'!$K$10:$O$10</c:f>
              <c:numCache>
                <c:formatCode>0.0%</c:formatCode>
                <c:ptCount val="5"/>
                <c:pt idx="0">
                  <c:v>0.37414899251367417</c:v>
                </c:pt>
                <c:pt idx="1">
                  <c:v>0.35863724210717396</c:v>
                </c:pt>
                <c:pt idx="2">
                  <c:v>0.30819133971007889</c:v>
                </c:pt>
                <c:pt idx="3">
                  <c:v>0.33700000000000002</c:v>
                </c:pt>
                <c:pt idx="4">
                  <c:v>0.33704688453429371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8-48E6-857A-E6C3FE3FF85B}"/>
            </c:ext>
          </c:extLst>
        </c:ser>
        <c:ser>
          <c:idx val="1"/>
          <c:order val="1"/>
          <c:tx>
            <c:strRef>
              <c:f>'26'!$J$11</c:f>
              <c:strCache>
                <c:ptCount val="1"/>
                <c:pt idx="0">
                  <c:v>Loans for purchase, construction, repair of real estate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'26'!$K$11:$O$11</c:f>
              <c:numCache>
                <c:formatCode>0.0%</c:formatCode>
                <c:ptCount val="5"/>
                <c:pt idx="0">
                  <c:v>0.38124795946883899</c:v>
                </c:pt>
                <c:pt idx="1">
                  <c:v>0.42304375802862898</c:v>
                </c:pt>
                <c:pt idx="2">
                  <c:v>0.39143591004426198</c:v>
                </c:pt>
                <c:pt idx="3">
                  <c:v>0.35099999999999998</c:v>
                </c:pt>
                <c:pt idx="4">
                  <c:v>0.35061194501883536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8-48E6-857A-E6C3FE3FF85B}"/>
            </c:ext>
          </c:extLst>
        </c:ser>
        <c:ser>
          <c:idx val="2"/>
          <c:order val="2"/>
          <c:tx>
            <c:strRef>
              <c:f>'26'!$J$12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'26'!$K$12:$O$12</c:f>
              <c:numCache>
                <c:formatCode>0.0%</c:formatCode>
                <c:ptCount val="5"/>
                <c:pt idx="0">
                  <c:v>0.48922788608011203</c:v>
                </c:pt>
                <c:pt idx="1">
                  <c:v>0.44157822984333994</c:v>
                </c:pt>
                <c:pt idx="2">
                  <c:v>0.40937268556481798</c:v>
                </c:pt>
                <c:pt idx="3">
                  <c:v>0.45500000000000002</c:v>
                </c:pt>
                <c:pt idx="4">
                  <c:v>0.48739257615555504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C8-48E6-857A-E6C3FE3FF85B}"/>
            </c:ext>
          </c:extLst>
        </c:ser>
        <c:ser>
          <c:idx val="3"/>
          <c:order val="3"/>
          <c:tx>
            <c:strRef>
              <c:f>'26'!$J$13</c:f>
              <c:strCache>
                <c:ptCount val="1"/>
                <c:pt idx="0">
                  <c:v>Deposits</c:v>
                </c:pt>
              </c:strCache>
            </c:strRef>
          </c:tx>
          <c:spPr>
            <a:ln w="25400" cap="rnd" cmpd="sng">
              <a:solidFill>
                <a:srgbClr val="DC4B6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'26'!$K$9:$O$9</c:f>
              <c:strCache>
                <c:ptCount val="5"/>
                <c:pt idx="0">
                  <c:v>12.21</c:v>
                </c:pt>
                <c:pt idx="1">
                  <c:v>12.22</c:v>
                </c:pt>
                <c:pt idx="2">
                  <c:v>12.23</c:v>
                </c:pt>
                <c:pt idx="3">
                  <c:v>12.24</c:v>
                </c:pt>
                <c:pt idx="4">
                  <c:v>03.25</c:v>
                </c:pt>
              </c:strCache>
            </c:strRef>
          </c:cat>
          <c:val>
            <c:numRef>
              <c:f>'26'!$K$13:$O$13</c:f>
              <c:numCache>
                <c:formatCode>0.0%</c:formatCode>
                <c:ptCount val="5"/>
                <c:pt idx="0">
                  <c:v>0.18076314230541493</c:v>
                </c:pt>
                <c:pt idx="1">
                  <c:v>0.15491484724098101</c:v>
                </c:pt>
                <c:pt idx="2">
                  <c:v>0.16318541255818603</c:v>
                </c:pt>
                <c:pt idx="3">
                  <c:v>0.16400000000000001</c:v>
                </c:pt>
                <c:pt idx="4">
                  <c:v>0.16157582509309301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C8-48E6-857A-E6C3FE3F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833064"/>
        <c:axId val="556832408"/>
      </c:lineChart>
      <c:catAx>
        <c:axId val="55683306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2408"/>
        <c:crosses val="autoZero"/>
        <c:auto val="1"/>
        <c:lblAlgn val="ctr"/>
        <c:lblOffset val="100"/>
        <c:noMultiLvlLbl val="0"/>
      </c:catAx>
      <c:valAx>
        <c:axId val="556832408"/>
        <c:scaling>
          <c:orientation val="minMax"/>
          <c:max val="0.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6833064"/>
        <c:crosses val="autoZero"/>
        <c:crossBetween val="between"/>
        <c:majorUnit val="0.1"/>
      </c:valAx>
      <c:valAx>
        <c:axId val="509994256"/>
        <c:scaling>
          <c:orientation val="minMax"/>
          <c:max val="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10003408"/>
        <c:crosses val="max"/>
        <c:crossBetween val="between"/>
        <c:majorUnit val="10"/>
      </c:valAx>
      <c:catAx>
        <c:axId val="51000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999425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795495016587977"/>
          <c:w val="1"/>
          <c:h val="0.2420450498341202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285831064176E-2"/>
          <c:y val="4.0131929852068891E-2"/>
          <c:w val="0.83236065942251392"/>
          <c:h val="0.63186225443896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'27'!$F$10</c:f>
              <c:strCache>
                <c:ptCount val="1"/>
                <c:pt idx="0">
                  <c:v>Чисті процентні доходи за операц. з членами КС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'27'!$H$9:$AG$9</c:f>
              <c:strCache>
                <c:ptCount val="25"/>
                <c:pt idx="0">
                  <c:v>І.22</c:v>
                </c:pt>
                <c:pt idx="4">
                  <c:v>ІІІ.22</c:v>
                </c:pt>
                <c:pt idx="8">
                  <c:v>І.23</c:v>
                </c:pt>
                <c:pt idx="12">
                  <c:v>ІІІ.23</c:v>
                </c:pt>
                <c:pt idx="16">
                  <c:v>І.24</c:v>
                </c:pt>
                <c:pt idx="20">
                  <c:v>ІІІ.24</c:v>
                </c:pt>
                <c:pt idx="24">
                  <c:v>І.25</c:v>
                </c:pt>
              </c:strCache>
            </c:strRef>
          </c:cat>
          <c:val>
            <c:numRef>
              <c:f>'27'!$H$10:$AG$10</c:f>
              <c:numCache>
                <c:formatCode>#\ ##0.0</c:formatCode>
                <c:ptCount val="26"/>
                <c:pt idx="0">
                  <c:v>127.00334221000001</c:v>
                </c:pt>
                <c:pt idx="2">
                  <c:v>237.19637672999997</c:v>
                </c:pt>
                <c:pt idx="4">
                  <c:v>328.17555827999996</c:v>
                </c:pt>
                <c:pt idx="6">
                  <c:v>388.53001585999993</c:v>
                </c:pt>
                <c:pt idx="8">
                  <c:v>74.400399520000008</c:v>
                </c:pt>
                <c:pt idx="10">
                  <c:v>151.87934077</c:v>
                </c:pt>
                <c:pt idx="12">
                  <c:v>237.49846737999997</c:v>
                </c:pt>
                <c:pt idx="14">
                  <c:v>312.77964768999999</c:v>
                </c:pt>
                <c:pt idx="16">
                  <c:v>69.476338659999996</c:v>
                </c:pt>
                <c:pt idx="18">
                  <c:v>141.6</c:v>
                </c:pt>
                <c:pt idx="20">
                  <c:v>219.6</c:v>
                </c:pt>
                <c:pt idx="22">
                  <c:v>294.2</c:v>
                </c:pt>
                <c:pt idx="24">
                  <c:v>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C-43F2-B654-B58239BFF4FE}"/>
            </c:ext>
          </c:extLst>
        </c:ser>
        <c:ser>
          <c:idx val="2"/>
          <c:order val="1"/>
          <c:tx>
            <c:strRef>
              <c:f>'27'!$F$11</c:f>
              <c:strCache>
                <c:ptCount val="1"/>
                <c:pt idx="0">
                  <c:v>Приріст резервів забезпечення покриття втрат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'27'!$H$9:$AG$9</c:f>
              <c:strCache>
                <c:ptCount val="25"/>
                <c:pt idx="0">
                  <c:v>І.22</c:v>
                </c:pt>
                <c:pt idx="4">
                  <c:v>ІІІ.22</c:v>
                </c:pt>
                <c:pt idx="8">
                  <c:v>І.23</c:v>
                </c:pt>
                <c:pt idx="12">
                  <c:v>ІІІ.23</c:v>
                </c:pt>
                <c:pt idx="16">
                  <c:v>І.24</c:v>
                </c:pt>
                <c:pt idx="20">
                  <c:v>ІІІ.24</c:v>
                </c:pt>
                <c:pt idx="24">
                  <c:v>І.25</c:v>
                </c:pt>
              </c:strCache>
            </c:strRef>
          </c:cat>
          <c:val>
            <c:numRef>
              <c:f>'27'!$H$11:$AG$11</c:f>
              <c:numCache>
                <c:formatCode>#\ ##0.0</c:formatCode>
                <c:ptCount val="26"/>
                <c:pt idx="0">
                  <c:v>-38.052616200000003</c:v>
                </c:pt>
                <c:pt idx="2">
                  <c:v>-39.106151920000002</c:v>
                </c:pt>
                <c:pt idx="4">
                  <c:v>-70.505014189999997</c:v>
                </c:pt>
                <c:pt idx="6">
                  <c:v>-159.14239758000002</c:v>
                </c:pt>
                <c:pt idx="8">
                  <c:v>-24.13673356</c:v>
                </c:pt>
                <c:pt idx="10">
                  <c:v>-24.589574839999997</c:v>
                </c:pt>
                <c:pt idx="12">
                  <c:v>-33.113401909999993</c:v>
                </c:pt>
                <c:pt idx="14">
                  <c:v>-14.163556280000021</c:v>
                </c:pt>
                <c:pt idx="16">
                  <c:v>7.297318699999999</c:v>
                </c:pt>
                <c:pt idx="18">
                  <c:v>6.2</c:v>
                </c:pt>
                <c:pt idx="20">
                  <c:v>12.7</c:v>
                </c:pt>
                <c:pt idx="22">
                  <c:v>8.4</c:v>
                </c:pt>
                <c:pt idx="24">
                  <c:v>-24.2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C-43F2-B654-B58239BFF4FE}"/>
            </c:ext>
          </c:extLst>
        </c:ser>
        <c:ser>
          <c:idx val="3"/>
          <c:order val="2"/>
          <c:tx>
            <c:strRef>
              <c:f>'27'!$F$12</c:f>
              <c:strCache>
                <c:ptCount val="1"/>
                <c:pt idx="0">
                  <c:v>Чистий фінансовий результат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'27'!$H$9:$AG$9</c:f>
              <c:strCache>
                <c:ptCount val="25"/>
                <c:pt idx="0">
                  <c:v>І.22</c:v>
                </c:pt>
                <c:pt idx="4">
                  <c:v>ІІІ.22</c:v>
                </c:pt>
                <c:pt idx="8">
                  <c:v>І.23</c:v>
                </c:pt>
                <c:pt idx="12">
                  <c:v>ІІІ.23</c:v>
                </c:pt>
                <c:pt idx="16">
                  <c:v>І.24</c:v>
                </c:pt>
                <c:pt idx="20">
                  <c:v>ІІІ.24</c:v>
                </c:pt>
                <c:pt idx="24">
                  <c:v>І.25</c:v>
                </c:pt>
              </c:strCache>
            </c:strRef>
          </c:cat>
          <c:val>
            <c:numRef>
              <c:f>'27'!$H$12:$AG$12</c:f>
              <c:numCache>
                <c:formatCode>#\ ##0.0</c:formatCode>
                <c:ptCount val="26"/>
                <c:pt idx="1">
                  <c:v>-3.5781525699999452</c:v>
                </c:pt>
                <c:pt idx="3">
                  <c:v>32.834583329999958</c:v>
                </c:pt>
                <c:pt idx="5">
                  <c:v>21.040451579999896</c:v>
                </c:pt>
                <c:pt idx="7">
                  <c:v>-69.419685040000005</c:v>
                </c:pt>
                <c:pt idx="9">
                  <c:v>-8.118920840000003</c:v>
                </c:pt>
                <c:pt idx="11">
                  <c:v>4.4781836000000235</c:v>
                </c:pt>
                <c:pt idx="13">
                  <c:v>19.2</c:v>
                </c:pt>
                <c:pt idx="15">
                  <c:v>35.411648829999983</c:v>
                </c:pt>
                <c:pt idx="17">
                  <c:v>9.4</c:v>
                </c:pt>
                <c:pt idx="19">
                  <c:v>24.289098429999978</c:v>
                </c:pt>
                <c:pt idx="21">
                  <c:v>44.4</c:v>
                </c:pt>
                <c:pt idx="23">
                  <c:v>27.1</c:v>
                </c:pt>
                <c:pt idx="25">
                  <c:v>-16.3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C-43F2-B654-B58239BF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660831"/>
        <c:axId val="413668735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'27'!$F$11</c15:sqref>
                        </c15:formulaRef>
                      </c:ext>
                    </c:extLst>
                    <c:strCache>
                      <c:ptCount val="1"/>
                      <c:pt idx="0">
                        <c:v>Приріст резервів забезпечення покриття втрат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'27'!$H$9:$AG$9</c15:sqref>
                        </c15:formulaRef>
                      </c:ext>
                    </c:extLst>
                    <c:strCache>
                      <c:ptCount val="25"/>
                      <c:pt idx="0">
                        <c:v>І.22</c:v>
                      </c:pt>
                      <c:pt idx="4">
                        <c:v>ІІІ.22</c:v>
                      </c:pt>
                      <c:pt idx="8">
                        <c:v>І.23</c:v>
                      </c:pt>
                      <c:pt idx="12">
                        <c:v>ІІІ.23</c:v>
                      </c:pt>
                      <c:pt idx="16">
                        <c:v>І.24</c:v>
                      </c:pt>
                      <c:pt idx="20">
                        <c:v>ІІІ.24</c:v>
                      </c:pt>
                      <c:pt idx="24">
                        <c:v>І.25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0AC-43F2-B654-B58239BFF4FE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'27'!$F$13</c:f>
              <c:strCache>
                <c:ptCount val="1"/>
                <c:pt idx="0">
                  <c:v>CIR, % (п. ш.)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D0532"/>
              </a:solidFill>
              <a:ln w="9525">
                <a:noFill/>
              </a:ln>
              <a:effectLst/>
            </c:spPr>
          </c:marker>
          <c:xVal>
            <c:strRef>
              <c:f>'27'!$H$9:$AG$9</c:f>
              <c:strCache>
                <c:ptCount val="25"/>
                <c:pt idx="0">
                  <c:v>І.22</c:v>
                </c:pt>
                <c:pt idx="4">
                  <c:v>ІІІ.22</c:v>
                </c:pt>
                <c:pt idx="8">
                  <c:v>І.23</c:v>
                </c:pt>
                <c:pt idx="12">
                  <c:v>ІІІ.23</c:v>
                </c:pt>
                <c:pt idx="16">
                  <c:v>І.24</c:v>
                </c:pt>
                <c:pt idx="20">
                  <c:v>ІІІ.24</c:v>
                </c:pt>
                <c:pt idx="24">
                  <c:v>І.25</c:v>
                </c:pt>
              </c:strCache>
            </c:strRef>
          </c:xVal>
          <c:yVal>
            <c:numRef>
              <c:f>'27'!$H$13:$AG$13</c:f>
              <c:numCache>
                <c:formatCode>0%</c:formatCode>
                <c:ptCount val="26"/>
                <c:pt idx="0">
                  <c:v>0.72778838977929916</c:v>
                </c:pt>
                <c:pt idx="2">
                  <c:v>0.70911278618435425</c:v>
                </c:pt>
                <c:pt idx="4">
                  <c:v>0.73666529949944748</c:v>
                </c:pt>
                <c:pt idx="6">
                  <c:v>0.80403113938057924</c:v>
                </c:pt>
                <c:pt idx="8">
                  <c:v>0.90547560143867778</c:v>
                </c:pt>
                <c:pt idx="10">
                  <c:v>0.87570931272936425</c:v>
                </c:pt>
                <c:pt idx="12">
                  <c:v>0.83466618661051739</c:v>
                </c:pt>
                <c:pt idx="14">
                  <c:v>0.88893123855841261</c:v>
                </c:pt>
                <c:pt idx="16">
                  <c:v>1.0369748334902622</c:v>
                </c:pt>
                <c:pt idx="18">
                  <c:v>1.0083614393508411</c:v>
                </c:pt>
                <c:pt idx="20">
                  <c:v>0.99258837406547507</c:v>
                </c:pt>
                <c:pt idx="22">
                  <c:v>1.0379967925032223</c:v>
                </c:pt>
                <c:pt idx="24">
                  <c:v>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AC-43F2-B654-B58239BF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21919"/>
        <c:axId val="1368241055"/>
      </c:scatterChart>
      <c:catAx>
        <c:axId val="413660831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873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668735"/>
        <c:scaling>
          <c:orientation val="minMax"/>
          <c:max val="600"/>
          <c:min val="-2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0831"/>
        <c:crosses val="autoZero"/>
        <c:crossBetween val="between"/>
        <c:majorUnit val="100"/>
      </c:valAx>
      <c:valAx>
        <c:axId val="1368241055"/>
        <c:scaling>
          <c:orientation val="minMax"/>
          <c:max val="1.2"/>
          <c:min val="-0.4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8221919"/>
        <c:crosses val="max"/>
        <c:crossBetween val="midCat"/>
        <c:majorUnit val="0.2"/>
      </c:valAx>
      <c:valAx>
        <c:axId val="136822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41055"/>
        <c:crosses val="autoZero"/>
        <c:crossBetween val="midCat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5550437861002417"/>
          <c:w val="0.99361941033786028"/>
          <c:h val="0.2444956213899757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88285831064176E-2"/>
          <c:y val="4.0131929852068891E-2"/>
          <c:w val="0.83236065942251392"/>
          <c:h val="0.63186225443896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'27'!$G$10</c:f>
              <c:strCache>
                <c:ptCount val="1"/>
                <c:pt idx="0">
                  <c:v>Net interest income from transact. with CU members, UAH mln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'27'!$H$8:$AG$8</c:f>
              <c:strCache>
                <c:ptCount val="25"/>
                <c:pt idx="0">
                  <c:v>Q1.22</c:v>
                </c:pt>
                <c:pt idx="4">
                  <c:v>Q3.22</c:v>
                </c:pt>
                <c:pt idx="8">
                  <c:v>Q1.23</c:v>
                </c:pt>
                <c:pt idx="12">
                  <c:v>Q3.23</c:v>
                </c:pt>
                <c:pt idx="16">
                  <c:v>Q1.24</c:v>
                </c:pt>
                <c:pt idx="20">
                  <c:v>Q3.24</c:v>
                </c:pt>
                <c:pt idx="24">
                  <c:v>Q1.25</c:v>
                </c:pt>
              </c:strCache>
            </c:strRef>
          </c:cat>
          <c:val>
            <c:numRef>
              <c:f>'27'!$H$10:$AG$10</c:f>
              <c:numCache>
                <c:formatCode>#\ ##0.0</c:formatCode>
                <c:ptCount val="26"/>
                <c:pt idx="0">
                  <c:v>127.00334221000001</c:v>
                </c:pt>
                <c:pt idx="2">
                  <c:v>237.19637672999997</c:v>
                </c:pt>
                <c:pt idx="4">
                  <c:v>328.17555827999996</c:v>
                </c:pt>
                <c:pt idx="6">
                  <c:v>388.53001585999993</c:v>
                </c:pt>
                <c:pt idx="8">
                  <c:v>74.400399520000008</c:v>
                </c:pt>
                <c:pt idx="10">
                  <c:v>151.87934077</c:v>
                </c:pt>
                <c:pt idx="12">
                  <c:v>237.49846737999997</c:v>
                </c:pt>
                <c:pt idx="14">
                  <c:v>312.77964768999999</c:v>
                </c:pt>
                <c:pt idx="16">
                  <c:v>69.476338659999996</c:v>
                </c:pt>
                <c:pt idx="18">
                  <c:v>141.6</c:v>
                </c:pt>
                <c:pt idx="20">
                  <c:v>219.6</c:v>
                </c:pt>
                <c:pt idx="22">
                  <c:v>294.2</c:v>
                </c:pt>
                <c:pt idx="24">
                  <c:v>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B-49D4-B63B-352925AA315C}"/>
            </c:ext>
          </c:extLst>
        </c:ser>
        <c:ser>
          <c:idx val="2"/>
          <c:order val="1"/>
          <c:tx>
            <c:strRef>
              <c:f>'27'!$G$11</c:f>
              <c:strCache>
                <c:ptCount val="1"/>
                <c:pt idx="0">
                  <c:v>Increase in provisions for losses, UAH mln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strRef>
              <c:f>'27'!$H$8:$AG$8</c:f>
              <c:strCache>
                <c:ptCount val="25"/>
                <c:pt idx="0">
                  <c:v>Q1.22</c:v>
                </c:pt>
                <c:pt idx="4">
                  <c:v>Q3.22</c:v>
                </c:pt>
                <c:pt idx="8">
                  <c:v>Q1.23</c:v>
                </c:pt>
                <c:pt idx="12">
                  <c:v>Q3.23</c:v>
                </c:pt>
                <c:pt idx="16">
                  <c:v>Q1.24</c:v>
                </c:pt>
                <c:pt idx="20">
                  <c:v>Q3.24</c:v>
                </c:pt>
                <c:pt idx="24">
                  <c:v>Q1.25</c:v>
                </c:pt>
              </c:strCache>
            </c:strRef>
          </c:cat>
          <c:val>
            <c:numRef>
              <c:f>'27'!$H$11:$AG$11</c:f>
              <c:numCache>
                <c:formatCode>#\ ##0.0</c:formatCode>
                <c:ptCount val="26"/>
                <c:pt idx="0">
                  <c:v>-38.052616200000003</c:v>
                </c:pt>
                <c:pt idx="2">
                  <c:v>-39.106151920000002</c:v>
                </c:pt>
                <c:pt idx="4">
                  <c:v>-70.505014189999997</c:v>
                </c:pt>
                <c:pt idx="6">
                  <c:v>-159.14239758000002</c:v>
                </c:pt>
                <c:pt idx="8">
                  <c:v>-24.13673356</c:v>
                </c:pt>
                <c:pt idx="10">
                  <c:v>-24.589574839999997</c:v>
                </c:pt>
                <c:pt idx="12">
                  <c:v>-33.113401909999993</c:v>
                </c:pt>
                <c:pt idx="14">
                  <c:v>-14.163556280000021</c:v>
                </c:pt>
                <c:pt idx="16">
                  <c:v>7.297318699999999</c:v>
                </c:pt>
                <c:pt idx="18">
                  <c:v>6.2</c:v>
                </c:pt>
                <c:pt idx="20">
                  <c:v>12.7</c:v>
                </c:pt>
                <c:pt idx="22">
                  <c:v>8.4</c:v>
                </c:pt>
                <c:pt idx="24">
                  <c:v>-24.2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B-49D4-B63B-352925AA315C}"/>
            </c:ext>
          </c:extLst>
        </c:ser>
        <c:ser>
          <c:idx val="3"/>
          <c:order val="2"/>
          <c:tx>
            <c:strRef>
              <c:f>'27'!$G$12</c:f>
              <c:strCache>
                <c:ptCount val="1"/>
                <c:pt idx="0">
                  <c:v>Net financial result, UAH mln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</c:spPr>
          <c:invertIfNegative val="0"/>
          <c:cat>
            <c:strRef>
              <c:f>'27'!$H$8:$AG$8</c:f>
              <c:strCache>
                <c:ptCount val="25"/>
                <c:pt idx="0">
                  <c:v>Q1.22</c:v>
                </c:pt>
                <c:pt idx="4">
                  <c:v>Q3.22</c:v>
                </c:pt>
                <c:pt idx="8">
                  <c:v>Q1.23</c:v>
                </c:pt>
                <c:pt idx="12">
                  <c:v>Q3.23</c:v>
                </c:pt>
                <c:pt idx="16">
                  <c:v>Q1.24</c:v>
                </c:pt>
                <c:pt idx="20">
                  <c:v>Q3.24</c:v>
                </c:pt>
                <c:pt idx="24">
                  <c:v>Q1.25</c:v>
                </c:pt>
              </c:strCache>
            </c:strRef>
          </c:cat>
          <c:val>
            <c:numRef>
              <c:f>'27'!$H$12:$AG$12</c:f>
              <c:numCache>
                <c:formatCode>#\ ##0.0</c:formatCode>
                <c:ptCount val="26"/>
                <c:pt idx="1">
                  <c:v>-3.5781525699999452</c:v>
                </c:pt>
                <c:pt idx="3">
                  <c:v>32.834583329999958</c:v>
                </c:pt>
                <c:pt idx="5">
                  <c:v>21.040451579999896</c:v>
                </c:pt>
                <c:pt idx="7">
                  <c:v>-69.419685040000005</c:v>
                </c:pt>
                <c:pt idx="9">
                  <c:v>-8.118920840000003</c:v>
                </c:pt>
                <c:pt idx="11">
                  <c:v>4.4781836000000235</c:v>
                </c:pt>
                <c:pt idx="13">
                  <c:v>19.2</c:v>
                </c:pt>
                <c:pt idx="15">
                  <c:v>35.411648829999983</c:v>
                </c:pt>
                <c:pt idx="17">
                  <c:v>9.4</c:v>
                </c:pt>
                <c:pt idx="19">
                  <c:v>24.289098429999978</c:v>
                </c:pt>
                <c:pt idx="21">
                  <c:v>44.4</c:v>
                </c:pt>
                <c:pt idx="23">
                  <c:v>27.1</c:v>
                </c:pt>
                <c:pt idx="25">
                  <c:v>-16.3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B-49D4-B63B-352925AA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3660831"/>
        <c:axId val="413668735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'27'!$F$11</c15:sqref>
                        </c15:formulaRef>
                      </c:ext>
                    </c:extLst>
                    <c:strCache>
                      <c:ptCount val="1"/>
                      <c:pt idx="0">
                        <c:v>Приріст резервів забезпечення покриття втрат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'27'!$H$8:$AG$8</c15:sqref>
                        </c15:formulaRef>
                      </c:ext>
                    </c:extLst>
                    <c:strCache>
                      <c:ptCount val="25"/>
                      <c:pt idx="0">
                        <c:v>Q1.22</c:v>
                      </c:pt>
                      <c:pt idx="4">
                        <c:v>Q3.22</c:v>
                      </c:pt>
                      <c:pt idx="8">
                        <c:v>Q1.23</c:v>
                      </c:pt>
                      <c:pt idx="12">
                        <c:v>Q3.23</c:v>
                      </c:pt>
                      <c:pt idx="16">
                        <c:v>Q1.24</c:v>
                      </c:pt>
                      <c:pt idx="20">
                        <c:v>Q3.24</c:v>
                      </c:pt>
                      <c:pt idx="24">
                        <c:v>Q1.25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F2FB-49D4-B63B-352925AA315C}"/>
                  </c:ext>
                </c:extLst>
              </c15:ser>
            </c15:filteredBarSeries>
          </c:ext>
        </c:extLst>
      </c:barChart>
      <c:scatterChart>
        <c:scatterStyle val="lineMarker"/>
        <c:varyColors val="0"/>
        <c:ser>
          <c:idx val="6"/>
          <c:order val="4"/>
          <c:tx>
            <c:strRef>
              <c:f>'27'!$G$13</c:f>
              <c:strCache>
                <c:ptCount val="1"/>
                <c:pt idx="0">
                  <c:v>CIR, % (r.h.s.)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7D0532"/>
              </a:solidFill>
              <a:ln w="9525">
                <a:noFill/>
              </a:ln>
              <a:effectLst/>
            </c:spPr>
          </c:marker>
          <c:xVal>
            <c:strRef>
              <c:f>'27'!$H$8:$AG$8</c:f>
              <c:strCache>
                <c:ptCount val="25"/>
                <c:pt idx="0">
                  <c:v>Q1.22</c:v>
                </c:pt>
                <c:pt idx="4">
                  <c:v>Q3.22</c:v>
                </c:pt>
                <c:pt idx="8">
                  <c:v>Q1.23</c:v>
                </c:pt>
                <c:pt idx="12">
                  <c:v>Q3.23</c:v>
                </c:pt>
                <c:pt idx="16">
                  <c:v>Q1.24</c:v>
                </c:pt>
                <c:pt idx="20">
                  <c:v>Q3.24</c:v>
                </c:pt>
                <c:pt idx="24">
                  <c:v>Q1.25</c:v>
                </c:pt>
              </c:strCache>
            </c:strRef>
          </c:xVal>
          <c:yVal>
            <c:numRef>
              <c:f>'27'!$H$13:$AG$13</c:f>
              <c:numCache>
                <c:formatCode>0%</c:formatCode>
                <c:ptCount val="26"/>
                <c:pt idx="0">
                  <c:v>0.72778838977929916</c:v>
                </c:pt>
                <c:pt idx="2">
                  <c:v>0.70911278618435425</c:v>
                </c:pt>
                <c:pt idx="4">
                  <c:v>0.73666529949944748</c:v>
                </c:pt>
                <c:pt idx="6">
                  <c:v>0.80403113938057924</c:v>
                </c:pt>
                <c:pt idx="8">
                  <c:v>0.90547560143867778</c:v>
                </c:pt>
                <c:pt idx="10">
                  <c:v>0.87570931272936425</c:v>
                </c:pt>
                <c:pt idx="12">
                  <c:v>0.83466618661051739</c:v>
                </c:pt>
                <c:pt idx="14">
                  <c:v>0.88893123855841261</c:v>
                </c:pt>
                <c:pt idx="16">
                  <c:v>1.0369748334902622</c:v>
                </c:pt>
                <c:pt idx="18">
                  <c:v>1.0083614393508411</c:v>
                </c:pt>
                <c:pt idx="20">
                  <c:v>0.99258837406547507</c:v>
                </c:pt>
                <c:pt idx="22">
                  <c:v>1.0379967925032223</c:v>
                </c:pt>
                <c:pt idx="24">
                  <c:v>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FB-49D4-B63B-352925AA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21919"/>
        <c:axId val="1368241055"/>
      </c:scatterChart>
      <c:catAx>
        <c:axId val="413660831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873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668735"/>
        <c:scaling>
          <c:orientation val="minMax"/>
          <c:max val="600"/>
          <c:min val="-20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13660831"/>
        <c:crosses val="autoZero"/>
        <c:crossBetween val="between"/>
        <c:majorUnit val="100"/>
      </c:valAx>
      <c:valAx>
        <c:axId val="1368241055"/>
        <c:scaling>
          <c:orientation val="minMax"/>
          <c:max val="1.2"/>
          <c:min val="-0.4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368221919"/>
        <c:crosses val="max"/>
        <c:crossBetween val="midCat"/>
        <c:majorUnit val="0.2"/>
      </c:valAx>
      <c:valAx>
        <c:axId val="1368221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241055"/>
        <c:crosses val="autoZero"/>
        <c:crossBetween val="midCat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4286881211552258"/>
          <c:w val="0.99361941033786028"/>
          <c:h val="0.2571311878844774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77340152767746E-2"/>
          <c:y val="6.4259222716394199E-2"/>
          <c:w val="0.83884271962036983"/>
          <c:h val="0.56494027777777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'28'!$I$14</c:f>
              <c:strCache>
                <c:ptCount val="1"/>
                <c:pt idx="0">
                  <c:v>Кількість кредитних спілок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</c:spPr>
          <c:invertIfNegative val="0"/>
          <c:cat>
            <c:multiLvlStrRef>
              <c:f>'28'!$J$12:$S$13</c:f>
              <c:multiLvlStrCache>
                <c:ptCount val="10"/>
                <c:lvl>
                  <c:pt idx="0">
                    <c:v>12.24</c:v>
                  </c:pt>
                  <c:pt idx="1">
                    <c:v>03.25</c:v>
                  </c:pt>
                  <c:pt idx="2">
                    <c:v>12.24</c:v>
                  </c:pt>
                  <c:pt idx="3">
                    <c:v>03.25</c:v>
                  </c:pt>
                  <c:pt idx="4">
                    <c:v>12.24</c:v>
                  </c:pt>
                  <c:pt idx="5">
                    <c:v>03.25</c:v>
                  </c:pt>
                  <c:pt idx="6">
                    <c:v>12.24</c:v>
                  </c:pt>
                  <c:pt idx="7">
                    <c:v>03.25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&lt;7%</c:v>
                  </c:pt>
                  <c:pt idx="2">
                    <c:v>7–15%</c:v>
                  </c:pt>
                  <c:pt idx="4">
                    <c:v>15–30%</c:v>
                  </c:pt>
                  <c:pt idx="6">
                    <c:v>30–50%</c:v>
                  </c:pt>
                  <c:pt idx="8">
                    <c:v>&gt;50%</c:v>
                  </c:pt>
                </c:lvl>
              </c:multiLvlStrCache>
            </c:multiLvlStrRef>
          </c:cat>
          <c:val>
            <c:numRef>
              <c:f>'28'!$J$14:$S$14</c:f>
              <c:numCache>
                <c:formatCode>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14</c:v>
                </c:pt>
                <c:pt idx="3">
                  <c:v>13</c:v>
                </c:pt>
                <c:pt idx="4">
                  <c:v>20</c:v>
                </c:pt>
                <c:pt idx="5">
                  <c:v>17</c:v>
                </c:pt>
                <c:pt idx="6">
                  <c:v>19</c:v>
                </c:pt>
                <c:pt idx="7">
                  <c:v>15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8-4873-8D1C-226FB21A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573959248"/>
        <c:axId val="573959576"/>
      </c:barChart>
      <c:barChart>
        <c:barDir val="col"/>
        <c:grouping val="stacked"/>
        <c:varyColors val="0"/>
        <c:ser>
          <c:idx val="1"/>
          <c:order val="1"/>
          <c:tx>
            <c:strRef>
              <c:f>'28'!$I$15</c:f>
              <c:strCache>
                <c:ptCount val="1"/>
                <c:pt idx="0">
                  <c:v>Активи КС, що залучають депозити, у заг. активах, % (п. ш.)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multiLvlStrRef>
              <c:f>'28'!$J$12:$S$13</c:f>
              <c:multiLvlStrCache>
                <c:ptCount val="10"/>
                <c:lvl>
                  <c:pt idx="0">
                    <c:v>12.24</c:v>
                  </c:pt>
                  <c:pt idx="1">
                    <c:v>03.25</c:v>
                  </c:pt>
                  <c:pt idx="2">
                    <c:v>12.24</c:v>
                  </c:pt>
                  <c:pt idx="3">
                    <c:v>03.25</c:v>
                  </c:pt>
                  <c:pt idx="4">
                    <c:v>12.24</c:v>
                  </c:pt>
                  <c:pt idx="5">
                    <c:v>03.25</c:v>
                  </c:pt>
                  <c:pt idx="6">
                    <c:v>12.24</c:v>
                  </c:pt>
                  <c:pt idx="7">
                    <c:v>03.25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&lt;7%</c:v>
                  </c:pt>
                  <c:pt idx="2">
                    <c:v>7–15%</c:v>
                  </c:pt>
                  <c:pt idx="4">
                    <c:v>15–30%</c:v>
                  </c:pt>
                  <c:pt idx="6">
                    <c:v>30–50%</c:v>
                  </c:pt>
                  <c:pt idx="8">
                    <c:v>&gt;50%</c:v>
                  </c:pt>
                </c:lvl>
              </c:multiLvlStrCache>
            </c:multiLvlStrRef>
          </c:cat>
          <c:val>
            <c:numRef>
              <c:f>'28'!$J$15:$S$15</c:f>
              <c:numCache>
                <c:formatCode>0.0%</c:formatCode>
                <c:ptCount val="10"/>
                <c:pt idx="0">
                  <c:v>6.5891423009129674E-3</c:v>
                </c:pt>
                <c:pt idx="1">
                  <c:v>2.054908887496662E-2</c:v>
                </c:pt>
                <c:pt idx="2">
                  <c:v>0.15331573474404767</c:v>
                </c:pt>
                <c:pt idx="3">
                  <c:v>0.16792415174083219</c:v>
                </c:pt>
                <c:pt idx="4">
                  <c:v>0.22157457017726315</c:v>
                </c:pt>
                <c:pt idx="5">
                  <c:v>0.21040117387198459</c:v>
                </c:pt>
                <c:pt idx="6">
                  <c:v>0.27983778752366656</c:v>
                </c:pt>
                <c:pt idx="7">
                  <c:v>0.2362173860895494</c:v>
                </c:pt>
                <c:pt idx="8">
                  <c:v>0.17845590088592686</c:v>
                </c:pt>
                <c:pt idx="9">
                  <c:v>0.22478680738104298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8-4873-8D1C-226FB21A14B2}"/>
            </c:ext>
          </c:extLst>
        </c:ser>
        <c:ser>
          <c:idx val="2"/>
          <c:order val="2"/>
          <c:tx>
            <c:strRef>
              <c:f>'28'!$I$16</c:f>
              <c:strCache>
                <c:ptCount val="1"/>
                <c:pt idx="0">
                  <c:v>Активи КС, що не залучають депозити, у заг. активах, % (п. ш.)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multiLvlStrRef>
              <c:f>'28'!$J$12:$S$13</c:f>
              <c:multiLvlStrCache>
                <c:ptCount val="10"/>
                <c:lvl>
                  <c:pt idx="0">
                    <c:v>12.24</c:v>
                  </c:pt>
                  <c:pt idx="1">
                    <c:v>03.25</c:v>
                  </c:pt>
                  <c:pt idx="2">
                    <c:v>12.24</c:v>
                  </c:pt>
                  <c:pt idx="3">
                    <c:v>03.25</c:v>
                  </c:pt>
                  <c:pt idx="4">
                    <c:v>12.24</c:v>
                  </c:pt>
                  <c:pt idx="5">
                    <c:v>03.25</c:v>
                  </c:pt>
                  <c:pt idx="6">
                    <c:v>12.24</c:v>
                  </c:pt>
                  <c:pt idx="7">
                    <c:v>03.25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&lt;7%</c:v>
                  </c:pt>
                  <c:pt idx="2">
                    <c:v>7–15%</c:v>
                  </c:pt>
                  <c:pt idx="4">
                    <c:v>15–30%</c:v>
                  </c:pt>
                  <c:pt idx="6">
                    <c:v>30–50%</c:v>
                  </c:pt>
                  <c:pt idx="8">
                    <c:v>&gt;50%</c:v>
                  </c:pt>
                </c:lvl>
              </c:multiLvlStrCache>
            </c:multiLvlStrRef>
          </c:cat>
          <c:val>
            <c:numRef>
              <c:f>'28'!$J$16:$S$16</c:f>
              <c:numCache>
                <c:formatCode>0.0%</c:formatCode>
                <c:ptCount val="10"/>
                <c:pt idx="0">
                  <c:v>0</c:v>
                </c:pt>
                <c:pt idx="1">
                  <c:v>1.2658367341944407E-3</c:v>
                </c:pt>
                <c:pt idx="2">
                  <c:v>0</c:v>
                </c:pt>
                <c:pt idx="3">
                  <c:v>0</c:v>
                </c:pt>
                <c:pt idx="4">
                  <c:v>4.3887556164331785E-2</c:v>
                </c:pt>
                <c:pt idx="5">
                  <c:v>4.3950862573424912E-2</c:v>
                </c:pt>
                <c:pt idx="6">
                  <c:v>9.26187570065907E-3</c:v>
                </c:pt>
                <c:pt idx="7">
                  <c:v>7.8128115943769227E-2</c:v>
                </c:pt>
                <c:pt idx="8">
                  <c:v>0.10707743250319185</c:v>
                </c:pt>
                <c:pt idx="9">
                  <c:v>1.6776576790235975E-2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B8-4873-8D1C-226FB21A1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924152"/>
        <c:axId val="573924808"/>
      </c:barChart>
      <c:catAx>
        <c:axId val="57395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05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573959576"/>
        <c:crosses val="autoZero"/>
        <c:auto val="1"/>
        <c:lblAlgn val="ctr"/>
        <c:lblOffset val="100"/>
        <c:noMultiLvlLbl val="0"/>
      </c:catAx>
      <c:valAx>
        <c:axId val="573959576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49804"/>
                </a:srgbClr>
              </a:solidFill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573959248"/>
        <c:crosses val="autoZero"/>
        <c:crossBetween val="between"/>
        <c:majorUnit val="10"/>
      </c:valAx>
      <c:valAx>
        <c:axId val="573924808"/>
        <c:scaling>
          <c:orientation val="minMax"/>
          <c:max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573924152"/>
        <c:crosses val="max"/>
        <c:crossBetween val="between"/>
        <c:majorUnit val="0.1"/>
      </c:valAx>
      <c:catAx>
        <c:axId val="573924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924808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505050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0775185185185172"/>
          <c:w val="1"/>
          <c:h val="0.1922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77340152767746E-2"/>
          <c:y val="6.4259222716394199E-2"/>
          <c:w val="0.83884271962036983"/>
          <c:h val="0.56494027777777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'28'!$H$14</c:f>
              <c:strCache>
                <c:ptCount val="1"/>
                <c:pt idx="0">
                  <c:v>Number of credit unions 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</c:spPr>
          <c:invertIfNegative val="0"/>
          <c:cat>
            <c:multiLvlStrRef>
              <c:f>'28'!$J$12:$S$13</c:f>
              <c:multiLvlStrCache>
                <c:ptCount val="10"/>
                <c:lvl>
                  <c:pt idx="0">
                    <c:v>12.24</c:v>
                  </c:pt>
                  <c:pt idx="1">
                    <c:v>03.25</c:v>
                  </c:pt>
                  <c:pt idx="2">
                    <c:v>12.24</c:v>
                  </c:pt>
                  <c:pt idx="3">
                    <c:v>03.25</c:v>
                  </c:pt>
                  <c:pt idx="4">
                    <c:v>12.24</c:v>
                  </c:pt>
                  <c:pt idx="5">
                    <c:v>03.25</c:v>
                  </c:pt>
                  <c:pt idx="6">
                    <c:v>12.24</c:v>
                  </c:pt>
                  <c:pt idx="7">
                    <c:v>03.25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&lt;7%</c:v>
                  </c:pt>
                  <c:pt idx="2">
                    <c:v>7–15%</c:v>
                  </c:pt>
                  <c:pt idx="4">
                    <c:v>15–30%</c:v>
                  </c:pt>
                  <c:pt idx="6">
                    <c:v>30–50%</c:v>
                  </c:pt>
                  <c:pt idx="8">
                    <c:v>&gt;50%</c:v>
                  </c:pt>
                </c:lvl>
              </c:multiLvlStrCache>
            </c:multiLvlStrRef>
          </c:cat>
          <c:val>
            <c:numRef>
              <c:f>'28'!$J$14:$S$14</c:f>
              <c:numCache>
                <c:formatCode>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14</c:v>
                </c:pt>
                <c:pt idx="3">
                  <c:v>13</c:v>
                </c:pt>
                <c:pt idx="4">
                  <c:v>20</c:v>
                </c:pt>
                <c:pt idx="5">
                  <c:v>17</c:v>
                </c:pt>
                <c:pt idx="6">
                  <c:v>19</c:v>
                </c:pt>
                <c:pt idx="7">
                  <c:v>15</c:v>
                </c:pt>
                <c:pt idx="8">
                  <c:v>21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1-4D23-BE4C-7F974860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573959248"/>
        <c:axId val="573959576"/>
      </c:barChart>
      <c:barChart>
        <c:barDir val="col"/>
        <c:grouping val="stacked"/>
        <c:varyColors val="0"/>
        <c:ser>
          <c:idx val="1"/>
          <c:order val="1"/>
          <c:tx>
            <c:strRef>
              <c:f>'28'!$H$15</c:f>
              <c:strCache>
                <c:ptCount val="1"/>
                <c:pt idx="0">
                  <c:v>Share of assets of deposit-taking CUs, % (r.h.s.)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</c:spPr>
          <c:invertIfNegative val="0"/>
          <c:cat>
            <c:multiLvlStrRef>
              <c:f>'28'!$J$12:$S$13</c:f>
              <c:multiLvlStrCache>
                <c:ptCount val="10"/>
                <c:lvl>
                  <c:pt idx="0">
                    <c:v>12.24</c:v>
                  </c:pt>
                  <c:pt idx="1">
                    <c:v>03.25</c:v>
                  </c:pt>
                  <c:pt idx="2">
                    <c:v>12.24</c:v>
                  </c:pt>
                  <c:pt idx="3">
                    <c:v>03.25</c:v>
                  </c:pt>
                  <c:pt idx="4">
                    <c:v>12.24</c:v>
                  </c:pt>
                  <c:pt idx="5">
                    <c:v>03.25</c:v>
                  </c:pt>
                  <c:pt idx="6">
                    <c:v>12.24</c:v>
                  </c:pt>
                  <c:pt idx="7">
                    <c:v>03.25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&lt;7%</c:v>
                  </c:pt>
                  <c:pt idx="2">
                    <c:v>7–15%</c:v>
                  </c:pt>
                  <c:pt idx="4">
                    <c:v>15–30%</c:v>
                  </c:pt>
                  <c:pt idx="6">
                    <c:v>30–50%</c:v>
                  </c:pt>
                  <c:pt idx="8">
                    <c:v>&gt;50%</c:v>
                  </c:pt>
                </c:lvl>
              </c:multiLvlStrCache>
            </c:multiLvlStrRef>
          </c:cat>
          <c:val>
            <c:numRef>
              <c:f>'28'!$J$15:$S$15</c:f>
              <c:numCache>
                <c:formatCode>0.0%</c:formatCode>
                <c:ptCount val="10"/>
                <c:pt idx="0">
                  <c:v>6.5891423009129674E-3</c:v>
                </c:pt>
                <c:pt idx="1">
                  <c:v>2.054908887496662E-2</c:v>
                </c:pt>
                <c:pt idx="2">
                  <c:v>0.15331573474404767</c:v>
                </c:pt>
                <c:pt idx="3">
                  <c:v>0.16792415174083219</c:v>
                </c:pt>
                <c:pt idx="4">
                  <c:v>0.22157457017726315</c:v>
                </c:pt>
                <c:pt idx="5">
                  <c:v>0.21040117387198459</c:v>
                </c:pt>
                <c:pt idx="6">
                  <c:v>0.27983778752366656</c:v>
                </c:pt>
                <c:pt idx="7">
                  <c:v>0.2362173860895494</c:v>
                </c:pt>
                <c:pt idx="8">
                  <c:v>0.17845590088592686</c:v>
                </c:pt>
                <c:pt idx="9">
                  <c:v>0.22478680738104298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1-4D23-BE4C-7F9748607AB5}"/>
            </c:ext>
          </c:extLst>
        </c:ser>
        <c:ser>
          <c:idx val="2"/>
          <c:order val="2"/>
          <c:tx>
            <c:strRef>
              <c:f>'28'!$H$16</c:f>
              <c:strCache>
                <c:ptCount val="1"/>
                <c:pt idx="0">
                  <c:v>Share of assets of non-deposit-taking CUs, % (r.h.s.)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</c:spPr>
          <c:invertIfNegative val="0"/>
          <c:cat>
            <c:multiLvlStrRef>
              <c:f>'28'!$J$12:$S$13</c:f>
              <c:multiLvlStrCache>
                <c:ptCount val="10"/>
                <c:lvl>
                  <c:pt idx="0">
                    <c:v>12.24</c:v>
                  </c:pt>
                  <c:pt idx="1">
                    <c:v>03.25</c:v>
                  </c:pt>
                  <c:pt idx="2">
                    <c:v>12.24</c:v>
                  </c:pt>
                  <c:pt idx="3">
                    <c:v>03.25</c:v>
                  </c:pt>
                  <c:pt idx="4">
                    <c:v>12.24</c:v>
                  </c:pt>
                  <c:pt idx="5">
                    <c:v>03.25</c:v>
                  </c:pt>
                  <c:pt idx="6">
                    <c:v>12.24</c:v>
                  </c:pt>
                  <c:pt idx="7">
                    <c:v>03.25</c:v>
                  </c:pt>
                  <c:pt idx="8">
                    <c:v>12.24</c:v>
                  </c:pt>
                  <c:pt idx="9">
                    <c:v>03.25</c:v>
                  </c:pt>
                </c:lvl>
                <c:lvl>
                  <c:pt idx="0">
                    <c:v>&lt;7%</c:v>
                  </c:pt>
                  <c:pt idx="2">
                    <c:v>7–15%</c:v>
                  </c:pt>
                  <c:pt idx="4">
                    <c:v>15–30%</c:v>
                  </c:pt>
                  <c:pt idx="6">
                    <c:v>30–50%</c:v>
                  </c:pt>
                  <c:pt idx="8">
                    <c:v>&gt;50%</c:v>
                  </c:pt>
                </c:lvl>
              </c:multiLvlStrCache>
            </c:multiLvlStrRef>
          </c:cat>
          <c:val>
            <c:numRef>
              <c:f>'28'!$J$16:$S$16</c:f>
              <c:numCache>
                <c:formatCode>0.0%</c:formatCode>
                <c:ptCount val="10"/>
                <c:pt idx="0">
                  <c:v>0</c:v>
                </c:pt>
                <c:pt idx="1">
                  <c:v>1.2658367341944407E-3</c:v>
                </c:pt>
                <c:pt idx="2">
                  <c:v>0</c:v>
                </c:pt>
                <c:pt idx="3">
                  <c:v>0</c:v>
                </c:pt>
                <c:pt idx="4">
                  <c:v>4.3887556164331785E-2</c:v>
                </c:pt>
                <c:pt idx="5">
                  <c:v>4.3950862573424912E-2</c:v>
                </c:pt>
                <c:pt idx="6">
                  <c:v>9.26187570065907E-3</c:v>
                </c:pt>
                <c:pt idx="7">
                  <c:v>7.8128115943769227E-2</c:v>
                </c:pt>
                <c:pt idx="8">
                  <c:v>0.10707743250319185</c:v>
                </c:pt>
                <c:pt idx="9">
                  <c:v>1.6776576790235975E-2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01-4D23-BE4C-7F974860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3924152"/>
        <c:axId val="573924808"/>
      </c:barChart>
      <c:catAx>
        <c:axId val="57395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05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573959576"/>
        <c:crosses val="autoZero"/>
        <c:auto val="1"/>
        <c:lblAlgn val="ctr"/>
        <c:lblOffset val="100"/>
        <c:noMultiLvlLbl val="0"/>
      </c:catAx>
      <c:valAx>
        <c:axId val="573959576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49804"/>
                </a:srgbClr>
              </a:solidFill>
              <a:round/>
            </a:ln>
            <a:effectLst/>
          </c:spPr>
        </c:majorGridlines>
        <c:numFmt formatCode="0" sourceLinked="1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573959248"/>
        <c:crosses val="autoZero"/>
        <c:crossBetween val="between"/>
        <c:majorUnit val="10"/>
      </c:valAx>
      <c:valAx>
        <c:axId val="573924808"/>
        <c:scaling>
          <c:orientation val="minMax"/>
          <c:max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uk-UA"/>
          </a:p>
        </c:txPr>
        <c:crossAx val="573924152"/>
        <c:crosses val="max"/>
        <c:crossBetween val="between"/>
        <c:majorUnit val="0.1"/>
      </c:valAx>
      <c:catAx>
        <c:axId val="573924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924808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505050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0775185185185172"/>
          <c:w val="1"/>
          <c:h val="0.1922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6564991165144E-2"/>
          <c:y val="4.7341040462427743E-2"/>
          <c:w val="0.88329552394368493"/>
          <c:h val="0.6555109007327841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'29'!$I$14</c:f>
              <c:strCache>
                <c:ptCount val="1"/>
                <c:pt idx="0">
                  <c:v>Дебіторська заборгованість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'29'!$J$14:$N$14</c:f>
              <c:numCache>
                <c:formatCode>#,##0</c:formatCode>
                <c:ptCount val="5"/>
                <c:pt idx="0">
                  <c:v>163.89381896754</c:v>
                </c:pt>
                <c:pt idx="1">
                  <c:v>160.22570645969</c:v>
                </c:pt>
                <c:pt idx="2">
                  <c:v>173.45732412589001</c:v>
                </c:pt>
                <c:pt idx="3">
                  <c:v>187.71987293666001</c:v>
                </c:pt>
                <c:pt idx="4">
                  <c:v>189.23310941836999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2-443F-9D22-099FA71A2575}"/>
            </c:ext>
          </c:extLst>
        </c:ser>
        <c:ser>
          <c:idx val="2"/>
          <c:order val="1"/>
          <c:tx>
            <c:strRef>
              <c:f>'29'!$I$13</c:f>
              <c:strCache>
                <c:ptCount val="1"/>
                <c:pt idx="0">
                  <c:v>Фінансові інвестиції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'29'!$J$13:$N$13</c:f>
              <c:numCache>
                <c:formatCode>#,##0</c:formatCode>
                <c:ptCount val="5"/>
                <c:pt idx="0">
                  <c:v>34.912235476009997</c:v>
                </c:pt>
                <c:pt idx="1">
                  <c:v>63.458512581869996</c:v>
                </c:pt>
                <c:pt idx="2">
                  <c:v>62.867952928899996</c:v>
                </c:pt>
                <c:pt idx="3">
                  <c:v>73.161854219079999</c:v>
                </c:pt>
                <c:pt idx="4">
                  <c:v>74.752474803569996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2-443F-9D22-099FA71A2575}"/>
            </c:ext>
          </c:extLst>
        </c:ser>
        <c:ser>
          <c:idx val="4"/>
          <c:order val="2"/>
          <c:tx>
            <c:strRef>
              <c:f>'29'!$I$12</c:f>
              <c:strCache>
                <c:ptCount val="1"/>
                <c:pt idx="0">
                  <c:v>Основні засоби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'29'!$J$12:$N$12</c:f>
              <c:numCache>
                <c:formatCode>#,##0</c:formatCode>
                <c:ptCount val="5"/>
                <c:pt idx="0">
                  <c:v>2.7871883473499999</c:v>
                </c:pt>
                <c:pt idx="1">
                  <c:v>0.86568937366999998</c:v>
                </c:pt>
                <c:pt idx="2">
                  <c:v>0.66524097946000005</c:v>
                </c:pt>
                <c:pt idx="3">
                  <c:v>6.4080559878799992</c:v>
                </c:pt>
                <c:pt idx="4">
                  <c:v>4.5869611682300002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2-443F-9D22-099FA71A2575}"/>
            </c:ext>
          </c:extLst>
        </c:ser>
        <c:ser>
          <c:idx val="5"/>
          <c:order val="3"/>
          <c:tx>
            <c:strRef>
              <c:f>'29'!$I$11</c:f>
              <c:strCache>
                <c:ptCount val="1"/>
                <c:pt idx="0">
                  <c:v>Гроші (рахунки в банках)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'29'!$J$11:$N$11</c:f>
              <c:numCache>
                <c:formatCode>#,##0</c:formatCode>
                <c:ptCount val="5"/>
                <c:pt idx="0">
                  <c:v>12.32934056673</c:v>
                </c:pt>
                <c:pt idx="1">
                  <c:v>16.504419964850001</c:v>
                </c:pt>
                <c:pt idx="2">
                  <c:v>12.261284377000001</c:v>
                </c:pt>
                <c:pt idx="3">
                  <c:v>15.104278321960001</c:v>
                </c:pt>
                <c:pt idx="4">
                  <c:v>14.15669247063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2-443F-9D22-099FA71A2575}"/>
            </c:ext>
          </c:extLst>
        </c:ser>
        <c:ser>
          <c:idx val="0"/>
          <c:order val="4"/>
          <c:tx>
            <c:strRef>
              <c:f>'29'!$I$15</c:f>
              <c:strCache>
                <c:ptCount val="1"/>
                <c:pt idx="0">
                  <c:v>Інші активи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'29'!$J$15:$N$15</c:f>
              <c:numCache>
                <c:formatCode>#,##0</c:formatCode>
                <c:ptCount val="5"/>
                <c:pt idx="0">
                  <c:v>2.5006582084199995</c:v>
                </c:pt>
                <c:pt idx="1">
                  <c:v>2.7929979302899999</c:v>
                </c:pt>
                <c:pt idx="2">
                  <c:v>1.4024812805</c:v>
                </c:pt>
                <c:pt idx="3">
                  <c:v>28.346766789780002</c:v>
                </c:pt>
                <c:pt idx="4">
                  <c:v>24.305797423919998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A2-443F-9D22-099FA71A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0735280"/>
        <c:axId val="660745120"/>
      </c:barChart>
      <c:catAx>
        <c:axId val="6607352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45120"/>
        <c:crosses val="autoZero"/>
        <c:auto val="0"/>
        <c:lblAlgn val="ctr"/>
        <c:lblOffset val="100"/>
        <c:noMultiLvlLbl val="0"/>
      </c:catAx>
      <c:valAx>
        <c:axId val="660745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3528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1676300578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546018614270942E-2"/>
          <c:y val="2.3121387283236993E-2"/>
          <c:w val="0.94725956566701142"/>
          <c:h val="0.7630057803468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'29'!$H$14</c:f>
              <c:strCache>
                <c:ptCount val="1"/>
                <c:pt idx="0">
                  <c:v>Receivables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'29'!$J$14:$N$14</c:f>
              <c:numCache>
                <c:formatCode>#,##0</c:formatCode>
                <c:ptCount val="5"/>
                <c:pt idx="0">
                  <c:v>163.89381896754</c:v>
                </c:pt>
                <c:pt idx="1">
                  <c:v>160.22570645969</c:v>
                </c:pt>
                <c:pt idx="2">
                  <c:v>173.45732412589001</c:v>
                </c:pt>
                <c:pt idx="3">
                  <c:v>187.71987293666001</c:v>
                </c:pt>
                <c:pt idx="4">
                  <c:v>189.23310941836999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7-4809-84FA-071FCC6922A9}"/>
            </c:ext>
          </c:extLst>
        </c:ser>
        <c:ser>
          <c:idx val="2"/>
          <c:order val="1"/>
          <c:tx>
            <c:strRef>
              <c:f>'29'!$H$13</c:f>
              <c:strCache>
                <c:ptCount val="1"/>
                <c:pt idx="0">
                  <c:v>Financial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'29'!$J$13:$N$13</c:f>
              <c:numCache>
                <c:formatCode>#,##0</c:formatCode>
                <c:ptCount val="5"/>
                <c:pt idx="0">
                  <c:v>34.912235476009997</c:v>
                </c:pt>
                <c:pt idx="1">
                  <c:v>63.458512581869996</c:v>
                </c:pt>
                <c:pt idx="2">
                  <c:v>62.867952928899996</c:v>
                </c:pt>
                <c:pt idx="3">
                  <c:v>73.161854219079999</c:v>
                </c:pt>
                <c:pt idx="4">
                  <c:v>74.752474803569996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7-4809-84FA-071FCC6922A9}"/>
            </c:ext>
          </c:extLst>
        </c:ser>
        <c:ser>
          <c:idx val="4"/>
          <c:order val="2"/>
          <c:tx>
            <c:strRef>
              <c:f>'29'!$H$12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'29'!$J$12:$N$12</c:f>
              <c:numCache>
                <c:formatCode>#,##0</c:formatCode>
                <c:ptCount val="5"/>
                <c:pt idx="0">
                  <c:v>2.7871883473499999</c:v>
                </c:pt>
                <c:pt idx="1">
                  <c:v>0.86568937366999998</c:v>
                </c:pt>
                <c:pt idx="2">
                  <c:v>0.66524097946000005</c:v>
                </c:pt>
                <c:pt idx="3">
                  <c:v>6.4080559878799992</c:v>
                </c:pt>
                <c:pt idx="4">
                  <c:v>4.5869611682300002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7-4809-84FA-071FCC6922A9}"/>
            </c:ext>
          </c:extLst>
        </c:ser>
        <c:ser>
          <c:idx val="5"/>
          <c:order val="3"/>
          <c:tx>
            <c:strRef>
              <c:f>'29'!$H$11</c:f>
              <c:strCache>
                <c:ptCount val="1"/>
                <c:pt idx="0">
                  <c:v>Cash (bank accounts)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'29'!$J$11:$N$11</c:f>
              <c:numCache>
                <c:formatCode>#,##0</c:formatCode>
                <c:ptCount val="5"/>
                <c:pt idx="0">
                  <c:v>12.32934056673</c:v>
                </c:pt>
                <c:pt idx="1">
                  <c:v>16.504419964850001</c:v>
                </c:pt>
                <c:pt idx="2">
                  <c:v>12.261284377000001</c:v>
                </c:pt>
                <c:pt idx="3">
                  <c:v>15.104278321960001</c:v>
                </c:pt>
                <c:pt idx="4">
                  <c:v>14.15669247063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77-4809-84FA-071FCC6922A9}"/>
            </c:ext>
          </c:extLst>
        </c:ser>
        <c:ser>
          <c:idx val="0"/>
          <c:order val="4"/>
          <c:tx>
            <c:strRef>
              <c:f>'29'!$H$15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'29'!$J$10:$N$10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'29'!$J$15:$N$15</c:f>
              <c:numCache>
                <c:formatCode>#,##0</c:formatCode>
                <c:ptCount val="5"/>
                <c:pt idx="0">
                  <c:v>2.5006582084199995</c:v>
                </c:pt>
                <c:pt idx="1">
                  <c:v>2.7929979302899999</c:v>
                </c:pt>
                <c:pt idx="2">
                  <c:v>1.4024812805</c:v>
                </c:pt>
                <c:pt idx="3">
                  <c:v>28.346766789780002</c:v>
                </c:pt>
                <c:pt idx="4">
                  <c:v>24.305797423919998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7-4809-84FA-071FCC69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0735280"/>
        <c:axId val="660745120"/>
      </c:barChart>
      <c:catAx>
        <c:axId val="660735280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45120"/>
        <c:crosses val="autoZero"/>
        <c:auto val="0"/>
        <c:lblAlgn val="ctr"/>
        <c:lblOffset val="100"/>
        <c:noMultiLvlLbl val="0"/>
      </c:catAx>
      <c:valAx>
        <c:axId val="6607451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73528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1676300578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9987911262128E-2"/>
          <c:y val="5.3999990655015893E-2"/>
          <c:w val="0.8818949913418499"/>
          <c:h val="0.682605409885735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'30'!$I$17</c:f>
              <c:strCache>
                <c:ptCount val="1"/>
                <c:pt idx="0">
                  <c:v>Капітал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'30'!$J$17:$N$17</c:f>
              <c:numCache>
                <c:formatCode>0</c:formatCode>
                <c:ptCount val="5"/>
                <c:pt idx="0">
                  <c:v>44.150208572179999</c:v>
                </c:pt>
                <c:pt idx="1">
                  <c:v>69.426317795529997</c:v>
                </c:pt>
                <c:pt idx="2">
                  <c:v>73.935818385969995</c:v>
                </c:pt>
                <c:pt idx="3">
                  <c:v>105.93398431403</c:v>
                </c:pt>
                <c:pt idx="4">
                  <c:v>106.65666559979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2A-40B0-B666-3B4F7D67BDBC}"/>
            </c:ext>
          </c:extLst>
        </c:ser>
        <c:ser>
          <c:idx val="4"/>
          <c:order val="1"/>
          <c:tx>
            <c:strRef>
              <c:f>'30'!$I$13</c:f>
              <c:strCache>
                <c:ptCount val="1"/>
                <c:pt idx="0">
                  <c:v>Залучені кошти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6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1DF9-4D53-917A-37C6A8DB6246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'30'!$J$13:$N$13</c:f>
              <c:numCache>
                <c:formatCode>0</c:formatCode>
                <c:ptCount val="5"/>
                <c:pt idx="3">
                  <c:v>63.60117984763</c:v>
                </c:pt>
                <c:pt idx="4">
                  <c:v>65.501016753740004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A-40B0-B666-3B4F7D67BDBC}"/>
            </c:ext>
          </c:extLst>
        </c:ser>
        <c:ser>
          <c:idx val="2"/>
          <c:order val="2"/>
          <c:tx>
            <c:strRef>
              <c:f>'30'!$I$15</c:f>
              <c:strCache>
                <c:ptCount val="1"/>
                <c:pt idx="0">
                  <c:v>Забезпечення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4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1DF9-4D53-917A-37C6A8DB6246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'30'!$J$15:$N$15</c:f>
              <c:numCache>
                <c:formatCode>0</c:formatCode>
                <c:ptCount val="5"/>
                <c:pt idx="3">
                  <c:v>60.743928120270006</c:v>
                </c:pt>
                <c:pt idx="4">
                  <c:v>60.756192336989997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A-40B0-B666-3B4F7D67BDBC}"/>
            </c:ext>
          </c:extLst>
        </c:ser>
        <c:ser>
          <c:idx val="3"/>
          <c:order val="3"/>
          <c:tx>
            <c:strRef>
              <c:f>'30'!$I$14</c:f>
              <c:strCache>
                <c:ptCount val="1"/>
                <c:pt idx="0">
                  <c:v>Кредиторська заборг.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'30'!$J$14:$N$14</c:f>
              <c:numCache>
                <c:formatCode>0</c:formatCode>
                <c:ptCount val="5"/>
                <c:pt idx="3">
                  <c:v>45.816919681420003</c:v>
                </c:pt>
                <c:pt idx="4">
                  <c:v>40.767526130589999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A-40B0-B666-3B4F7D67BDBC}"/>
            </c:ext>
          </c:extLst>
        </c:ser>
        <c:ser>
          <c:idx val="1"/>
          <c:order val="4"/>
          <c:tx>
            <c:strRef>
              <c:f>'30'!$I$16</c:f>
              <c:strCache>
                <c:ptCount val="1"/>
                <c:pt idx="0">
                  <c:v>Інші зобов’язання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3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2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1DF9-4D53-917A-37C6A8DB6246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'30'!$J$16:$N$16</c:f>
              <c:numCache>
                <c:formatCode>0</c:formatCode>
                <c:ptCount val="5"/>
                <c:pt idx="3">
                  <c:v>17.658289783170002</c:v>
                </c:pt>
                <c:pt idx="4">
                  <c:v>17.240402501169999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2A-40B0-B666-3B4F7D67BDBC}"/>
            </c:ext>
          </c:extLst>
        </c:ser>
        <c:ser>
          <c:idx val="5"/>
          <c:order val="5"/>
          <c:tx>
            <c:strRef>
              <c:f>'30'!$I$12</c:f>
              <c:strCache>
                <c:ptCount val="1"/>
                <c:pt idx="0">
                  <c:v>Субординований борг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1DF9-4D53-917A-37C6A8DB624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8-1DF9-4D53-917A-37C6A8DB624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1DF9-4D53-917A-37C6A8DB6246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'30'!$J$12:$N$12</c:f>
              <c:numCache>
                <c:formatCode>0</c:formatCode>
                <c:ptCount val="5"/>
                <c:pt idx="3">
                  <c:v>16.986526508840001</c:v>
                </c:pt>
                <c:pt idx="4">
                  <c:v>16.11323196244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9-4D53-917A-37C6A8DB6246}"/>
            </c:ext>
          </c:extLst>
        </c:ser>
        <c:ser>
          <c:idx val="6"/>
          <c:order val="6"/>
          <c:tx>
            <c:strRef>
              <c:f>'30'!$I$11</c:f>
              <c:strCache>
                <c:ptCount val="1"/>
                <c:pt idx="0">
                  <c:v>Зобов’язання до 01.01.2024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'30'!$J$11:$N$11</c:f>
              <c:numCache>
                <c:formatCode>0</c:formatCode>
                <c:ptCount val="5"/>
                <c:pt idx="0">
                  <c:v>172.25569169387001</c:v>
                </c:pt>
                <c:pt idx="1">
                  <c:v>174.40694151484001</c:v>
                </c:pt>
                <c:pt idx="2">
                  <c:v>176.69564730578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D85-4153-BF0A-1F1037B17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629024"/>
        <c:axId val="1882634432"/>
      </c:barChart>
      <c:catAx>
        <c:axId val="1882629024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34432"/>
        <c:crosses val="autoZero"/>
        <c:auto val="0"/>
        <c:lblAlgn val="ctr"/>
        <c:lblOffset val="100"/>
        <c:noMultiLvlLbl val="0"/>
      </c:catAx>
      <c:valAx>
        <c:axId val="188263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29024"/>
        <c:crosses val="autoZero"/>
        <c:crossBetween val="between"/>
        <c:majorUnit val="5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4032772351264"/>
          <c:w val="1"/>
          <c:h val="0.185596722764873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0789630713104"/>
          <c:y val="5.4669658658075139E-2"/>
          <c:w val="0.85547303139686948"/>
          <c:h val="0.667908080808080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'3'!$J$5</c:f>
              <c:strCache>
                <c:ptCount val="1"/>
                <c:pt idx="0">
                  <c:v>January – March 2024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2"/>
              <c:layout>
                <c:manualLayout>
                  <c:x val="-8.3006535947712425E-3"/>
                  <c:y val="1.282828282828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51-4595-96B8-23D3FFB45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'3'!$H$7:$H$10</c:f>
              <c:strCache>
                <c:ptCount val="4"/>
                <c:pt idx="0">
                  <c:v>Insurers</c:v>
                </c:pt>
                <c:pt idx="1">
                  <c:v>Credit unions</c:v>
                </c:pt>
                <c:pt idx="2">
                  <c:v>Finance companies</c:v>
                </c:pt>
                <c:pt idx="3">
                  <c:v>Pawnshops</c:v>
                </c:pt>
              </c:strCache>
            </c:strRef>
          </c:cat>
          <c:val>
            <c:numRef>
              <c:f>'3'!$J$7:$J$10</c:f>
              <c:numCache>
                <c:formatCode>0</c:formatCode>
                <c:ptCount val="4"/>
                <c:pt idx="0" formatCode="#,##0">
                  <c:v>1080</c:v>
                </c:pt>
                <c:pt idx="1">
                  <c:v>9.4</c:v>
                </c:pt>
                <c:pt idx="2" formatCode="#,##0">
                  <c:v>3211.5803112399999</c:v>
                </c:pt>
                <c:pt idx="3">
                  <c:v>36.666911949999999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1-45CE-845F-1E4EAC9E3B15}"/>
            </c:ext>
          </c:extLst>
        </c:ser>
        <c:ser>
          <c:idx val="3"/>
          <c:order val="1"/>
          <c:tx>
            <c:strRef>
              <c:f>'3'!$K$5</c:f>
              <c:strCache>
                <c:ptCount val="1"/>
                <c:pt idx="0">
                  <c:v>January – March 2025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3.1498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91-45CE-845F-1E4EAC9E3B15}"/>
                </c:ext>
              </c:extLst>
            </c:dLbl>
            <c:dLbl>
              <c:idx val="2"/>
              <c:layout>
                <c:manualLayout>
                  <c:x val="-1.4477124183014144E-4"/>
                  <c:y val="2.9055555555555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91-45CE-845F-1E4EAC9E3B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'3'!$H$7:$H$10</c:f>
              <c:strCache>
                <c:ptCount val="4"/>
                <c:pt idx="0">
                  <c:v>Insurers</c:v>
                </c:pt>
                <c:pt idx="1">
                  <c:v>Credit unions</c:v>
                </c:pt>
                <c:pt idx="2">
                  <c:v>Finance companies</c:v>
                </c:pt>
                <c:pt idx="3">
                  <c:v>Pawnshops</c:v>
                </c:pt>
              </c:strCache>
            </c:strRef>
          </c:cat>
          <c:val>
            <c:numRef>
              <c:f>'3'!$K$7:$K$10</c:f>
              <c:numCache>
                <c:formatCode>0</c:formatCode>
                <c:ptCount val="4"/>
                <c:pt idx="0" formatCode="#,##0">
                  <c:v>1194</c:v>
                </c:pt>
                <c:pt idx="1">
                  <c:v>-16.3</c:v>
                </c:pt>
                <c:pt idx="2" formatCode="#,##0">
                  <c:v>3448.4249338499999</c:v>
                </c:pt>
                <c:pt idx="3">
                  <c:v>34.925761629999997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1-45CE-845F-1E4EAC9E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58439888"/>
        <c:axId val="558441968"/>
      </c:barChart>
      <c:catAx>
        <c:axId val="558439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41968"/>
        <c:crossesAt val="0"/>
        <c:auto val="1"/>
        <c:lblAlgn val="ctr"/>
        <c:lblOffset val="100"/>
        <c:noMultiLvlLbl val="0"/>
      </c:catAx>
      <c:valAx>
        <c:axId val="55844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58439888"/>
        <c:crosses val="autoZero"/>
        <c:crossBetween val="between"/>
        <c:majorUnit val="100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58454545454545"/>
          <c:w val="1"/>
          <c:h val="0.1041545454545454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9987911262128E-2"/>
          <c:y val="5.3999990655015893E-2"/>
          <c:w val="0.8818949913418499"/>
          <c:h val="0.682605409885735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'30'!$H$17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'30'!$J$17:$N$17</c:f>
              <c:numCache>
                <c:formatCode>0</c:formatCode>
                <c:ptCount val="5"/>
                <c:pt idx="0">
                  <c:v>44.150208572179999</c:v>
                </c:pt>
                <c:pt idx="1">
                  <c:v>69.426317795529997</c:v>
                </c:pt>
                <c:pt idx="2">
                  <c:v>73.935818385969995</c:v>
                </c:pt>
                <c:pt idx="3">
                  <c:v>105.93398431403</c:v>
                </c:pt>
                <c:pt idx="4">
                  <c:v>106.65666559979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F-4849-A0E3-B024A357B545}"/>
            </c:ext>
          </c:extLst>
        </c:ser>
        <c:ser>
          <c:idx val="4"/>
          <c:order val="1"/>
          <c:tx>
            <c:strRef>
              <c:f>'30'!$H$13</c:f>
              <c:strCache>
                <c:ptCount val="1"/>
                <c:pt idx="0">
                  <c:v>Deposits taken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611F-4849-A0E3-B024A357B545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'30'!$J$13:$N$13</c:f>
              <c:numCache>
                <c:formatCode>0</c:formatCode>
                <c:ptCount val="5"/>
                <c:pt idx="3">
                  <c:v>63.60117984763</c:v>
                </c:pt>
                <c:pt idx="4">
                  <c:v>65.501016753740004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1F-4849-A0E3-B024A357B545}"/>
            </c:ext>
          </c:extLst>
        </c:ser>
        <c:ser>
          <c:idx val="2"/>
          <c:order val="2"/>
          <c:tx>
            <c:strRef>
              <c:f>'30'!$H$15</c:f>
              <c:strCache>
                <c:ptCount val="1"/>
                <c:pt idx="0">
                  <c:v>Provisions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611F-4849-A0E3-B024A357B545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'30'!$J$15:$N$15</c:f>
              <c:numCache>
                <c:formatCode>0</c:formatCode>
                <c:ptCount val="5"/>
                <c:pt idx="3">
                  <c:v>60.743928120270006</c:v>
                </c:pt>
                <c:pt idx="4">
                  <c:v>60.756192336989997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1F-4849-A0E3-B024A357B545}"/>
            </c:ext>
          </c:extLst>
        </c:ser>
        <c:ser>
          <c:idx val="3"/>
          <c:order val="3"/>
          <c:tx>
            <c:strRef>
              <c:f>'30'!$H$14</c:f>
              <c:strCache>
                <c:ptCount val="1"/>
                <c:pt idx="0">
                  <c:v>Accounts payable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'30'!$J$14:$N$14</c:f>
              <c:numCache>
                <c:formatCode>0</c:formatCode>
                <c:ptCount val="5"/>
                <c:pt idx="3">
                  <c:v>45.816919681420003</c:v>
                </c:pt>
                <c:pt idx="4">
                  <c:v>40.767526130589999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11F-4849-A0E3-B024A357B545}"/>
            </c:ext>
          </c:extLst>
        </c:ser>
        <c:ser>
          <c:idx val="1"/>
          <c:order val="4"/>
          <c:tx>
            <c:strRef>
              <c:f>'30'!$H$16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611F-4849-A0E3-B024A357B545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'30'!$J$16:$N$16</c:f>
              <c:numCache>
                <c:formatCode>0</c:formatCode>
                <c:ptCount val="5"/>
                <c:pt idx="3">
                  <c:v>17.658289783170002</c:v>
                </c:pt>
                <c:pt idx="4">
                  <c:v>17.240402501169999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11F-4849-A0E3-B024A357B545}"/>
            </c:ext>
          </c:extLst>
        </c:ser>
        <c:ser>
          <c:idx val="5"/>
          <c:order val="5"/>
          <c:tx>
            <c:strRef>
              <c:f>'30'!$H$12</c:f>
              <c:strCache>
                <c:ptCount val="1"/>
                <c:pt idx="0">
                  <c:v>Subordinated debt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E-611F-4849-A0E3-B024A357B5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0-611F-4849-A0E3-B024A357B5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22-611F-4849-A0E3-B024A357B545}"/>
              </c:ext>
            </c:extLst>
          </c:dPt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'30'!$J$12:$N$12</c:f>
              <c:numCache>
                <c:formatCode>0</c:formatCode>
                <c:ptCount val="5"/>
                <c:pt idx="3">
                  <c:v>16.986526508840001</c:v>
                </c:pt>
                <c:pt idx="4">
                  <c:v>16.11323196244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11F-4849-A0E3-B024A357B545}"/>
            </c:ext>
          </c:extLst>
        </c:ser>
        <c:ser>
          <c:idx val="6"/>
          <c:order val="6"/>
          <c:tx>
            <c:strRef>
              <c:f>'30'!$H$11</c:f>
              <c:strCache>
                <c:ptCount val="1"/>
                <c:pt idx="0">
                  <c:v>Liabilities until 1 Jan 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'30'!$J$10:$N$10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'30'!$J$11:$N$11</c:f>
              <c:numCache>
                <c:formatCode>0</c:formatCode>
                <c:ptCount val="5"/>
                <c:pt idx="0">
                  <c:v>172.25569169387001</c:v>
                </c:pt>
                <c:pt idx="1">
                  <c:v>174.40694151484001</c:v>
                </c:pt>
                <c:pt idx="2">
                  <c:v>176.69564730578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11F-4849-A0E3-B024A357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629024"/>
        <c:axId val="1882634432"/>
      </c:barChart>
      <c:catAx>
        <c:axId val="1882629024"/>
        <c:scaling>
          <c:orientation val="minMax"/>
        </c:scaling>
        <c:delete val="0"/>
        <c:axPos val="b"/>
        <c:numFmt formatCode="[$-409]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34432"/>
        <c:crosses val="autoZero"/>
        <c:auto val="0"/>
        <c:lblAlgn val="ctr"/>
        <c:lblOffset val="100"/>
        <c:noMultiLvlLbl val="0"/>
      </c:catAx>
      <c:valAx>
        <c:axId val="188263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882629024"/>
        <c:crosses val="autoZero"/>
        <c:crossBetween val="between"/>
        <c:majorUnit val="50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4032772351264"/>
          <c:w val="1"/>
          <c:h val="0.185596722764873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7115847486735143"/>
          <c:h val="0.750974857332622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'31'!$I$11</c:f>
              <c:strCache>
                <c:ptCount val="1"/>
                <c:pt idx="0">
                  <c:v>Гарантії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'31'!$J$10:$V$10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'31'!$J$11:$V$11</c:f>
              <c:numCache>
                <c:formatCode>0.0</c:formatCode>
                <c:ptCount val="13"/>
                <c:pt idx="0">
                  <c:v>1.5278915680000001E-2</c:v>
                </c:pt>
                <c:pt idx="1">
                  <c:v>5.3495983999999998E-3</c:v>
                </c:pt>
                <c:pt idx="2">
                  <c:v>0.63661565779999996</c:v>
                </c:pt>
                <c:pt idx="3">
                  <c:v>0.74958464813000003</c:v>
                </c:pt>
                <c:pt idx="4">
                  <c:v>2.07E-2</c:v>
                </c:pt>
                <c:pt idx="5">
                  <c:v>0.20311315699999999</c:v>
                </c:pt>
                <c:pt idx="6">
                  <c:v>0.26696572000000002</c:v>
                </c:pt>
                <c:pt idx="7">
                  <c:v>0.25671869392000002</c:v>
                </c:pt>
                <c:pt idx="8">
                  <c:v>1.50085762968</c:v>
                </c:pt>
                <c:pt idx="9">
                  <c:v>5.0157119999999997</c:v>
                </c:pt>
                <c:pt idx="10">
                  <c:v>1.261809</c:v>
                </c:pt>
                <c:pt idx="11">
                  <c:v>0.52674996299999999</c:v>
                </c:pt>
                <c:pt idx="12">
                  <c:v>2.697984728E-2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C-4A48-9366-41E9A8624CC1}"/>
            </c:ext>
          </c:extLst>
        </c:ser>
        <c:ser>
          <c:idx val="2"/>
          <c:order val="1"/>
          <c:tx>
            <c:strRef>
              <c:f>'31'!$I$12</c:f>
              <c:strCache>
                <c:ptCount val="1"/>
                <c:pt idx="0">
                  <c:v>Кредити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'31'!$J$10:$V$10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'31'!$J$12:$V$12</c:f>
              <c:numCache>
                <c:formatCode>0.0</c:formatCode>
                <c:ptCount val="13"/>
                <c:pt idx="0">
                  <c:v>20.24904189578</c:v>
                </c:pt>
                <c:pt idx="1">
                  <c:v>8.3954653689400001</c:v>
                </c:pt>
                <c:pt idx="2">
                  <c:v>13.62639606748</c:v>
                </c:pt>
                <c:pt idx="3">
                  <c:v>18.809634073190001</c:v>
                </c:pt>
                <c:pt idx="4">
                  <c:v>25.038042186329999</c:v>
                </c:pt>
                <c:pt idx="5">
                  <c:v>23.74329326945</c:v>
                </c:pt>
                <c:pt idx="6">
                  <c:v>29.278451066959999</c:v>
                </c:pt>
                <c:pt idx="7">
                  <c:v>32.421684355879997</c:v>
                </c:pt>
                <c:pt idx="8">
                  <c:v>30.88524136106</c:v>
                </c:pt>
                <c:pt idx="9">
                  <c:v>31.109639757619998</c:v>
                </c:pt>
                <c:pt idx="10">
                  <c:v>35.23944745819</c:v>
                </c:pt>
                <c:pt idx="11">
                  <c:v>29.062810718929999</c:v>
                </c:pt>
                <c:pt idx="12">
                  <c:v>22.419255272939999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C-4A48-9366-41E9A8624CC1}"/>
            </c:ext>
          </c:extLst>
        </c:ser>
        <c:ser>
          <c:idx val="3"/>
          <c:order val="2"/>
          <c:tx>
            <c:strRef>
              <c:f>'31'!$I$13</c:f>
              <c:strCache>
                <c:ptCount val="1"/>
                <c:pt idx="0">
                  <c:v>Факторинг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'31'!$J$10:$V$10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'31'!$J$13:$V$13</c:f>
              <c:numCache>
                <c:formatCode>0.0</c:formatCode>
                <c:ptCount val="13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13.18701942108</c:v>
                </c:pt>
                <c:pt idx="9">
                  <c:v>17.049570140530001</c:v>
                </c:pt>
                <c:pt idx="10">
                  <c:v>13.469469344049999</c:v>
                </c:pt>
                <c:pt idx="11">
                  <c:v>15.545517545119999</c:v>
                </c:pt>
                <c:pt idx="12">
                  <c:v>17.033286907859999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4C-4A48-9366-41E9A8624CC1}"/>
            </c:ext>
          </c:extLst>
        </c:ser>
        <c:ser>
          <c:idx val="4"/>
          <c:order val="3"/>
          <c:tx>
            <c:strRef>
              <c:f>'31'!$I$14</c:f>
              <c:strCache>
                <c:ptCount val="1"/>
                <c:pt idx="0">
                  <c:v>Фінансовий лізинг*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'31'!$J$10:$V$10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'31'!$J$14:$V$14</c:f>
              <c:numCache>
                <c:formatCode>0.0</c:formatCode>
                <c:ptCount val="13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>
                  <c:v>4.5387732316199996</c:v>
                </c:pt>
                <c:pt idx="9">
                  <c:v>5.8906006388599996</c:v>
                </c:pt>
                <c:pt idx="10">
                  <c:v>6.1131399680899996</c:v>
                </c:pt>
                <c:pt idx="11">
                  <c:v>7.0356397165400004</c:v>
                </c:pt>
                <c:pt idx="12">
                  <c:v>6.7214293006099997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C-4A48-9366-41E9A862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tickMarkSkip val="1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745811740236146"/>
          <c:w val="1"/>
          <c:h val="0.1225418825976386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7115847486735143"/>
          <c:h val="0.750974857332622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'31'!$H$11</c:f>
              <c:strCache>
                <c:ptCount val="1"/>
                <c:pt idx="0">
                  <c:v>Guarantees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'31'!$J$9:$V$9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'31'!$J$11:$V$11</c:f>
              <c:numCache>
                <c:formatCode>0.0</c:formatCode>
                <c:ptCount val="13"/>
                <c:pt idx="0">
                  <c:v>1.5278915680000001E-2</c:v>
                </c:pt>
                <c:pt idx="1">
                  <c:v>5.3495983999999998E-3</c:v>
                </c:pt>
                <c:pt idx="2">
                  <c:v>0.63661565779999996</c:v>
                </c:pt>
                <c:pt idx="3">
                  <c:v>0.74958464813000003</c:v>
                </c:pt>
                <c:pt idx="4">
                  <c:v>2.07E-2</c:v>
                </c:pt>
                <c:pt idx="5">
                  <c:v>0.20311315699999999</c:v>
                </c:pt>
                <c:pt idx="6">
                  <c:v>0.26696572000000002</c:v>
                </c:pt>
                <c:pt idx="7">
                  <c:v>0.25671869392000002</c:v>
                </c:pt>
                <c:pt idx="8">
                  <c:v>1.50085762968</c:v>
                </c:pt>
                <c:pt idx="9">
                  <c:v>5.0157119999999997</c:v>
                </c:pt>
                <c:pt idx="10">
                  <c:v>1.261809</c:v>
                </c:pt>
                <c:pt idx="11">
                  <c:v>0.52674996299999999</c:v>
                </c:pt>
                <c:pt idx="12">
                  <c:v>2.697984728E-2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B-4C97-ABBE-FCFD9CFE3FA7}"/>
            </c:ext>
          </c:extLst>
        </c:ser>
        <c:ser>
          <c:idx val="2"/>
          <c:order val="1"/>
          <c:tx>
            <c:strRef>
              <c:f>'31'!$H$12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'31'!$J$9:$V$9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'31'!$J$12:$V$12</c:f>
              <c:numCache>
                <c:formatCode>0.0</c:formatCode>
                <c:ptCount val="13"/>
                <c:pt idx="0">
                  <c:v>20.24904189578</c:v>
                </c:pt>
                <c:pt idx="1">
                  <c:v>8.3954653689400001</c:v>
                </c:pt>
                <c:pt idx="2">
                  <c:v>13.62639606748</c:v>
                </c:pt>
                <c:pt idx="3">
                  <c:v>18.809634073190001</c:v>
                </c:pt>
                <c:pt idx="4">
                  <c:v>25.038042186329999</c:v>
                </c:pt>
                <c:pt idx="5">
                  <c:v>23.74329326945</c:v>
                </c:pt>
                <c:pt idx="6">
                  <c:v>29.278451066959999</c:v>
                </c:pt>
                <c:pt idx="7">
                  <c:v>32.421684355879997</c:v>
                </c:pt>
                <c:pt idx="8">
                  <c:v>30.88524136106</c:v>
                </c:pt>
                <c:pt idx="9">
                  <c:v>31.109639757619998</c:v>
                </c:pt>
                <c:pt idx="10">
                  <c:v>35.23944745819</c:v>
                </c:pt>
                <c:pt idx="11">
                  <c:v>29.062810718929999</c:v>
                </c:pt>
                <c:pt idx="12">
                  <c:v>22.419255272939999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B-4C97-ABBE-FCFD9CFE3FA7}"/>
            </c:ext>
          </c:extLst>
        </c:ser>
        <c:ser>
          <c:idx val="3"/>
          <c:order val="2"/>
          <c:tx>
            <c:strRef>
              <c:f>'31'!$H$13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'31'!$J$9:$V$9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'31'!$J$13:$V$13</c:f>
              <c:numCache>
                <c:formatCode>0.0</c:formatCode>
                <c:ptCount val="13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13.18701942108</c:v>
                </c:pt>
                <c:pt idx="9">
                  <c:v>17.049570140530001</c:v>
                </c:pt>
                <c:pt idx="10">
                  <c:v>13.469469344049999</c:v>
                </c:pt>
                <c:pt idx="11">
                  <c:v>15.545517545119999</c:v>
                </c:pt>
                <c:pt idx="12">
                  <c:v>17.033286907859999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B-4C97-ABBE-FCFD9CFE3FA7}"/>
            </c:ext>
          </c:extLst>
        </c:ser>
        <c:ser>
          <c:idx val="4"/>
          <c:order val="3"/>
          <c:tx>
            <c:strRef>
              <c:f>'31'!$H$14</c:f>
              <c:strCache>
                <c:ptCount val="1"/>
                <c:pt idx="0">
                  <c:v>Leasing*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'31'!$J$9:$V$9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'31'!$J$14:$V$14</c:f>
              <c:numCache>
                <c:formatCode>0.0</c:formatCode>
                <c:ptCount val="13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>
                  <c:v>4.5387732316199996</c:v>
                </c:pt>
                <c:pt idx="9">
                  <c:v>5.8906006388599996</c:v>
                </c:pt>
                <c:pt idx="10">
                  <c:v>6.1131399680899996</c:v>
                </c:pt>
                <c:pt idx="11">
                  <c:v>7.0356397165400004</c:v>
                </c:pt>
                <c:pt idx="12">
                  <c:v>6.7214293006099997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B-4C97-ABBE-FCFD9CFE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tickMarkSkip val="1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745811740236146"/>
          <c:w val="1"/>
          <c:h val="0.12254188259763867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8633645897997"/>
          <c:y val="5.9132739016252496E-2"/>
          <c:w val="0.86251739798085403"/>
          <c:h val="0.67640776595364416"/>
        </c:manualLayout>
      </c:layout>
      <c:lineChart>
        <c:grouping val="standard"/>
        <c:varyColors val="0"/>
        <c:ser>
          <c:idx val="0"/>
          <c:order val="0"/>
          <c:tx>
            <c:strRef>
              <c:f>'32'!$I$11</c:f>
              <c:strCache>
                <c:ptCount val="1"/>
                <c:pt idx="0">
                  <c:v>Гарантії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'32'!$J$10:$W$10</c:f>
              <c:strCache>
                <c:ptCount val="14"/>
                <c:pt idx="0">
                  <c:v>IV.21</c:v>
                </c:pt>
                <c:pt idx="3">
                  <c:v>IIІ.22</c:v>
                </c:pt>
                <c:pt idx="5">
                  <c:v>І.23</c:v>
                </c:pt>
                <c:pt idx="7">
                  <c:v>IIІ.23</c:v>
                </c:pt>
                <c:pt idx="9">
                  <c:v>І.24</c:v>
                </c:pt>
                <c:pt idx="11">
                  <c:v>IIІ.24</c:v>
                </c:pt>
                <c:pt idx="13">
                  <c:v>І.25</c:v>
                </c:pt>
              </c:strCache>
            </c:strRef>
          </c:cat>
          <c:val>
            <c:numRef>
              <c:f>'32'!$J$11:$W$11</c:f>
              <c:numCache>
                <c:formatCode>0%</c:formatCode>
                <c:ptCount val="14"/>
                <c:pt idx="0">
                  <c:v>1</c:v>
                </c:pt>
                <c:pt idx="1">
                  <c:v>1.0712438843942114E-3</c:v>
                </c:pt>
                <c:pt idx="2">
                  <c:v>3.7507403601071891E-4</c:v>
                </c:pt>
                <c:pt idx="3">
                  <c:v>4.4634753172997942E-2</c:v>
                </c:pt>
                <c:pt idx="4">
                  <c:v>5.2555298226833948E-2</c:v>
                </c:pt>
                <c:pt idx="5">
                  <c:v>1.4513299812228674E-3</c:v>
                </c:pt>
                <c:pt idx="6">
                  <c:v>1.4240783301204219E-2</c:v>
                </c:pt>
                <c:pt idx="7">
                  <c:v>1.871764992245166E-2</c:v>
                </c:pt>
                <c:pt idx="8">
                  <c:v>1.7999204696931049E-2</c:v>
                </c:pt>
                <c:pt idx="9">
                  <c:v>0.10522896983099864</c:v>
                </c:pt>
                <c:pt idx="10">
                  <c:v>0.35166440593136766</c:v>
                </c:pt>
                <c:pt idx="11">
                  <c:v>8.8468658564098801E-2</c:v>
                </c:pt>
                <c:pt idx="12">
                  <c:v>3.6931788111591118E-2</c:v>
                </c:pt>
                <c:pt idx="13">
                  <c:v>1.8916261471631996E-3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F-454D-B335-923FA3F86F1F}"/>
            </c:ext>
          </c:extLst>
        </c:ser>
        <c:ser>
          <c:idx val="1"/>
          <c:order val="1"/>
          <c:tx>
            <c:strRef>
              <c:f>'32'!$I$12</c:f>
              <c:strCache>
                <c:ptCount val="1"/>
                <c:pt idx="0">
                  <c:v>Кредити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'32'!$J$10:$W$10</c:f>
              <c:strCache>
                <c:ptCount val="14"/>
                <c:pt idx="0">
                  <c:v>IV.21</c:v>
                </c:pt>
                <c:pt idx="3">
                  <c:v>IIІ.22</c:v>
                </c:pt>
                <c:pt idx="5">
                  <c:v>І.23</c:v>
                </c:pt>
                <c:pt idx="7">
                  <c:v>IIІ.23</c:v>
                </c:pt>
                <c:pt idx="9">
                  <c:v>І.24</c:v>
                </c:pt>
                <c:pt idx="11">
                  <c:v>IIІ.24</c:v>
                </c:pt>
                <c:pt idx="13">
                  <c:v>І.25</c:v>
                </c:pt>
              </c:strCache>
            </c:strRef>
          </c:cat>
          <c:val>
            <c:numRef>
              <c:f>'32'!$J$12:$W$12</c:f>
              <c:numCache>
                <c:formatCode>0%</c:formatCode>
                <c:ptCount val="14"/>
                <c:pt idx="0">
                  <c:v>1</c:v>
                </c:pt>
                <c:pt idx="1">
                  <c:v>0.48168521687849558</c:v>
                </c:pt>
                <c:pt idx="2">
                  <c:v>0.1997117482322236</c:v>
                </c:pt>
                <c:pt idx="3">
                  <c:v>0.32414538815311933</c:v>
                </c:pt>
                <c:pt idx="4">
                  <c:v>0.44744451192221013</c:v>
                </c:pt>
                <c:pt idx="5">
                  <c:v>0.59560619424905958</c:v>
                </c:pt>
                <c:pt idx="6">
                  <c:v>0.56480664254481261</c:v>
                </c:pt>
                <c:pt idx="7">
                  <c:v>0.69647725184440368</c:v>
                </c:pt>
                <c:pt idx="8">
                  <c:v>0.77124864183242436</c:v>
                </c:pt>
                <c:pt idx="9">
                  <c:v>0.73469965936745396</c:v>
                </c:pt>
                <c:pt idx="10">
                  <c:v>0.74003765959830514</c:v>
                </c:pt>
                <c:pt idx="11">
                  <c:v>0.83827773081521118</c:v>
                </c:pt>
                <c:pt idx="12">
                  <c:v>0.6913475885080741</c:v>
                </c:pt>
                <c:pt idx="13">
                  <c:v>0.5333103607559343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F-454D-B335-923FA3F86F1F}"/>
            </c:ext>
          </c:extLst>
        </c:ser>
        <c:ser>
          <c:idx val="2"/>
          <c:order val="2"/>
          <c:tx>
            <c:strRef>
              <c:f>'32'!$I$13</c:f>
              <c:strCache>
                <c:ptCount val="1"/>
                <c:pt idx="0">
                  <c:v>Факторинг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'32'!$J$10:$W$10</c:f>
              <c:strCache>
                <c:ptCount val="14"/>
                <c:pt idx="0">
                  <c:v>IV.21</c:v>
                </c:pt>
                <c:pt idx="3">
                  <c:v>IIІ.22</c:v>
                </c:pt>
                <c:pt idx="5">
                  <c:v>І.23</c:v>
                </c:pt>
                <c:pt idx="7">
                  <c:v>IIІ.23</c:v>
                </c:pt>
                <c:pt idx="9">
                  <c:v>І.24</c:v>
                </c:pt>
                <c:pt idx="11">
                  <c:v>IIІ.24</c:v>
                </c:pt>
                <c:pt idx="13">
                  <c:v>І.25</c:v>
                </c:pt>
              </c:strCache>
            </c:strRef>
          </c:cat>
          <c:val>
            <c:numRef>
              <c:f>'32'!$J$13:$W$13</c:f>
              <c:numCache>
                <c:formatCode>0%</c:formatCode>
                <c:ptCount val="14"/>
                <c:pt idx="0">
                  <c:v>1</c:v>
                </c:pt>
                <c:pt idx="1">
                  <c:v>0.3456049541755945</c:v>
                </c:pt>
                <c:pt idx="2">
                  <c:v>0.31301377255421714</c:v>
                </c:pt>
                <c:pt idx="3">
                  <c:v>0.39326784027307227</c:v>
                </c:pt>
                <c:pt idx="4">
                  <c:v>0.51286752500705712</c:v>
                </c:pt>
                <c:pt idx="5">
                  <c:v>0.71363875988425995</c:v>
                </c:pt>
                <c:pt idx="6">
                  <c:v>0.53657141666071639</c:v>
                </c:pt>
                <c:pt idx="7">
                  <c:v>0.53372021122552005</c:v>
                </c:pt>
                <c:pt idx="8">
                  <c:v>0.52788092525674879</c:v>
                </c:pt>
                <c:pt idx="9">
                  <c:v>0.44919258799256612</c:v>
                </c:pt>
                <c:pt idx="10">
                  <c:v>0.58076357446952376</c:v>
                </c:pt>
                <c:pt idx="11">
                  <c:v>0.45881374709045752</c:v>
                </c:pt>
                <c:pt idx="12">
                  <c:v>0.52953067215581628</c:v>
                </c:pt>
                <c:pt idx="13">
                  <c:v>0.58020891483110448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F-454D-B335-923FA3F86F1F}"/>
            </c:ext>
          </c:extLst>
        </c:ser>
        <c:ser>
          <c:idx val="3"/>
          <c:order val="3"/>
          <c:tx>
            <c:strRef>
              <c:f>'32'!$I$14</c:f>
              <c:strCache>
                <c:ptCount val="1"/>
                <c:pt idx="0">
                  <c:v>Фінансовий лізинг*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'32'!$J$10:$W$10</c:f>
              <c:strCache>
                <c:ptCount val="14"/>
                <c:pt idx="0">
                  <c:v>IV.21</c:v>
                </c:pt>
                <c:pt idx="3">
                  <c:v>IIІ.22</c:v>
                </c:pt>
                <c:pt idx="5">
                  <c:v>І.23</c:v>
                </c:pt>
                <c:pt idx="7">
                  <c:v>IIІ.23</c:v>
                </c:pt>
                <c:pt idx="9">
                  <c:v>І.24</c:v>
                </c:pt>
                <c:pt idx="11">
                  <c:v>IIІ.24</c:v>
                </c:pt>
                <c:pt idx="13">
                  <c:v>І.25</c:v>
                </c:pt>
              </c:strCache>
            </c:strRef>
          </c:cat>
          <c:val>
            <c:numRef>
              <c:f>'32'!$J$14:$W$14</c:f>
              <c:numCache>
                <c:formatCode>0%</c:formatCode>
                <c:ptCount val="14"/>
                <c:pt idx="0">
                  <c:v>1</c:v>
                </c:pt>
                <c:pt idx="1">
                  <c:v>0.42778463649156545</c:v>
                </c:pt>
                <c:pt idx="2">
                  <c:v>0.14758258778935263</c:v>
                </c:pt>
                <c:pt idx="3">
                  <c:v>0.27075521460174795</c:v>
                </c:pt>
                <c:pt idx="4">
                  <c:v>0.31607333493239964</c:v>
                </c:pt>
                <c:pt idx="5">
                  <c:v>0.43391148893040166</c:v>
                </c:pt>
                <c:pt idx="6">
                  <c:v>0.52486053626624618</c:v>
                </c:pt>
                <c:pt idx="7">
                  <c:v>0.55486241647042212</c:v>
                </c:pt>
                <c:pt idx="8">
                  <c:v>0.45676685327832978</c:v>
                </c:pt>
                <c:pt idx="9">
                  <c:v>0.42761038795502077</c:v>
                </c:pt>
                <c:pt idx="10">
                  <c:v>0.55496978939658692</c:v>
                </c:pt>
                <c:pt idx="11">
                  <c:v>0.5759358355176718</c:v>
                </c:pt>
                <c:pt idx="12">
                  <c:v>0.66284708998947051</c:v>
                </c:pt>
                <c:pt idx="13">
                  <c:v>0.63324445707551469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DF-454D-B335-923FA3F86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862752"/>
        <c:axId val="392765136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664857532418876"/>
          <c:w val="1"/>
          <c:h val="0.203351424675811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251739798085403"/>
          <c:h val="0.67640776595364416"/>
        </c:manualLayout>
      </c:layout>
      <c:lineChart>
        <c:grouping val="standard"/>
        <c:varyColors val="0"/>
        <c:ser>
          <c:idx val="0"/>
          <c:order val="0"/>
          <c:tx>
            <c:strRef>
              <c:f>'32'!$H$11</c:f>
              <c:strCache>
                <c:ptCount val="1"/>
                <c:pt idx="0">
                  <c:v>Guarantees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'32'!$J$9:$W$9</c:f>
              <c:strCache>
                <c:ptCount val="14"/>
                <c:pt idx="0">
                  <c:v>Q4.21</c:v>
                </c:pt>
                <c:pt idx="3">
                  <c:v>Q3.22</c:v>
                </c:pt>
                <c:pt idx="5">
                  <c:v>Q1.23</c:v>
                </c:pt>
                <c:pt idx="7">
                  <c:v>Q3.23</c:v>
                </c:pt>
                <c:pt idx="9">
                  <c:v>Q1.24</c:v>
                </c:pt>
                <c:pt idx="11">
                  <c:v>Q3.24</c:v>
                </c:pt>
                <c:pt idx="13">
                  <c:v>Q1.25</c:v>
                </c:pt>
              </c:strCache>
            </c:strRef>
          </c:cat>
          <c:val>
            <c:numRef>
              <c:f>'32'!$J$11:$W$11</c:f>
              <c:numCache>
                <c:formatCode>0%</c:formatCode>
                <c:ptCount val="14"/>
                <c:pt idx="0">
                  <c:v>1</c:v>
                </c:pt>
                <c:pt idx="1">
                  <c:v>1.0712438843942114E-3</c:v>
                </c:pt>
                <c:pt idx="2">
                  <c:v>3.7507403601071891E-4</c:v>
                </c:pt>
                <c:pt idx="3">
                  <c:v>4.4634753172997942E-2</c:v>
                </c:pt>
                <c:pt idx="4">
                  <c:v>5.2555298226833948E-2</c:v>
                </c:pt>
                <c:pt idx="5">
                  <c:v>1.4513299812228674E-3</c:v>
                </c:pt>
                <c:pt idx="6">
                  <c:v>1.4240783301204219E-2</c:v>
                </c:pt>
                <c:pt idx="7">
                  <c:v>1.871764992245166E-2</c:v>
                </c:pt>
                <c:pt idx="8">
                  <c:v>1.7999204696931049E-2</c:v>
                </c:pt>
                <c:pt idx="9">
                  <c:v>0.10522896983099864</c:v>
                </c:pt>
                <c:pt idx="10">
                  <c:v>0.35166440593136766</c:v>
                </c:pt>
                <c:pt idx="11">
                  <c:v>8.8468658564098801E-2</c:v>
                </c:pt>
                <c:pt idx="12">
                  <c:v>3.6931788111591118E-2</c:v>
                </c:pt>
                <c:pt idx="13">
                  <c:v>1.8916261471631996E-3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00-9FB8-8E548E3601C1}"/>
            </c:ext>
          </c:extLst>
        </c:ser>
        <c:ser>
          <c:idx val="1"/>
          <c:order val="1"/>
          <c:tx>
            <c:strRef>
              <c:f>'32'!$H$12</c:f>
              <c:strCache>
                <c:ptCount val="1"/>
                <c:pt idx="0">
                  <c:v>Loans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'32'!$J$9:$W$9</c:f>
              <c:strCache>
                <c:ptCount val="14"/>
                <c:pt idx="0">
                  <c:v>Q4.21</c:v>
                </c:pt>
                <c:pt idx="3">
                  <c:v>Q3.22</c:v>
                </c:pt>
                <c:pt idx="5">
                  <c:v>Q1.23</c:v>
                </c:pt>
                <c:pt idx="7">
                  <c:v>Q3.23</c:v>
                </c:pt>
                <c:pt idx="9">
                  <c:v>Q1.24</c:v>
                </c:pt>
                <c:pt idx="11">
                  <c:v>Q3.24</c:v>
                </c:pt>
                <c:pt idx="13">
                  <c:v>Q1.25</c:v>
                </c:pt>
              </c:strCache>
            </c:strRef>
          </c:cat>
          <c:val>
            <c:numRef>
              <c:f>'32'!$J$12:$W$12</c:f>
              <c:numCache>
                <c:formatCode>0%</c:formatCode>
                <c:ptCount val="14"/>
                <c:pt idx="0">
                  <c:v>1</c:v>
                </c:pt>
                <c:pt idx="1">
                  <c:v>0.48168521687849558</c:v>
                </c:pt>
                <c:pt idx="2">
                  <c:v>0.1997117482322236</c:v>
                </c:pt>
                <c:pt idx="3">
                  <c:v>0.32414538815311933</c:v>
                </c:pt>
                <c:pt idx="4">
                  <c:v>0.44744451192221013</c:v>
                </c:pt>
                <c:pt idx="5">
                  <c:v>0.59560619424905958</c:v>
                </c:pt>
                <c:pt idx="6">
                  <c:v>0.56480664254481261</c:v>
                </c:pt>
                <c:pt idx="7">
                  <c:v>0.69647725184440368</c:v>
                </c:pt>
                <c:pt idx="8">
                  <c:v>0.77124864183242436</c:v>
                </c:pt>
                <c:pt idx="9">
                  <c:v>0.73469965936745396</c:v>
                </c:pt>
                <c:pt idx="10">
                  <c:v>0.74003765959830514</c:v>
                </c:pt>
                <c:pt idx="11">
                  <c:v>0.83827773081521118</c:v>
                </c:pt>
                <c:pt idx="12">
                  <c:v>0.6913475885080741</c:v>
                </c:pt>
                <c:pt idx="13">
                  <c:v>0.5333103607559343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00-9FB8-8E548E3601C1}"/>
            </c:ext>
          </c:extLst>
        </c:ser>
        <c:ser>
          <c:idx val="2"/>
          <c:order val="2"/>
          <c:tx>
            <c:strRef>
              <c:f>'32'!$H$13</c:f>
              <c:strCache>
                <c:ptCount val="1"/>
                <c:pt idx="0">
                  <c:v>Factoring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'32'!$J$9:$W$9</c:f>
              <c:strCache>
                <c:ptCount val="14"/>
                <c:pt idx="0">
                  <c:v>Q4.21</c:v>
                </c:pt>
                <c:pt idx="3">
                  <c:v>Q3.22</c:v>
                </c:pt>
                <c:pt idx="5">
                  <c:v>Q1.23</c:v>
                </c:pt>
                <c:pt idx="7">
                  <c:v>Q3.23</c:v>
                </c:pt>
                <c:pt idx="9">
                  <c:v>Q1.24</c:v>
                </c:pt>
                <c:pt idx="11">
                  <c:v>Q3.24</c:v>
                </c:pt>
                <c:pt idx="13">
                  <c:v>Q1.25</c:v>
                </c:pt>
              </c:strCache>
            </c:strRef>
          </c:cat>
          <c:val>
            <c:numRef>
              <c:f>'32'!$J$13:$W$13</c:f>
              <c:numCache>
                <c:formatCode>0%</c:formatCode>
                <c:ptCount val="14"/>
                <c:pt idx="0">
                  <c:v>1</c:v>
                </c:pt>
                <c:pt idx="1">
                  <c:v>0.3456049541755945</c:v>
                </c:pt>
                <c:pt idx="2">
                  <c:v>0.31301377255421714</c:v>
                </c:pt>
                <c:pt idx="3">
                  <c:v>0.39326784027307227</c:v>
                </c:pt>
                <c:pt idx="4">
                  <c:v>0.51286752500705712</c:v>
                </c:pt>
                <c:pt idx="5">
                  <c:v>0.71363875988425995</c:v>
                </c:pt>
                <c:pt idx="6">
                  <c:v>0.53657141666071639</c:v>
                </c:pt>
                <c:pt idx="7">
                  <c:v>0.53372021122552005</c:v>
                </c:pt>
                <c:pt idx="8">
                  <c:v>0.52788092525674879</c:v>
                </c:pt>
                <c:pt idx="9">
                  <c:v>0.44919258799256612</c:v>
                </c:pt>
                <c:pt idx="10">
                  <c:v>0.58076357446952376</c:v>
                </c:pt>
                <c:pt idx="11">
                  <c:v>0.45881374709045752</c:v>
                </c:pt>
                <c:pt idx="12">
                  <c:v>0.52953067215581628</c:v>
                </c:pt>
                <c:pt idx="13">
                  <c:v>0.58020891483110448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00-9FB8-8E548E3601C1}"/>
            </c:ext>
          </c:extLst>
        </c:ser>
        <c:ser>
          <c:idx val="3"/>
          <c:order val="3"/>
          <c:tx>
            <c:strRef>
              <c:f>'32'!$H$14</c:f>
              <c:strCache>
                <c:ptCount val="1"/>
                <c:pt idx="0">
                  <c:v>Leasing*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  <a:extLst/>
          </c:spPr>
          <c:marker>
            <c:symbol val="none"/>
          </c:marker>
          <c:cat>
            <c:strRef>
              <c:f>'32'!$J$9:$W$9</c:f>
              <c:strCache>
                <c:ptCount val="14"/>
                <c:pt idx="0">
                  <c:v>Q4.21</c:v>
                </c:pt>
                <c:pt idx="3">
                  <c:v>Q3.22</c:v>
                </c:pt>
                <c:pt idx="5">
                  <c:v>Q1.23</c:v>
                </c:pt>
                <c:pt idx="7">
                  <c:v>Q3.23</c:v>
                </c:pt>
                <c:pt idx="9">
                  <c:v>Q1.24</c:v>
                </c:pt>
                <c:pt idx="11">
                  <c:v>Q3.24</c:v>
                </c:pt>
                <c:pt idx="13">
                  <c:v>Q1.25</c:v>
                </c:pt>
              </c:strCache>
            </c:strRef>
          </c:cat>
          <c:val>
            <c:numRef>
              <c:f>'32'!$J$14:$W$14</c:f>
              <c:numCache>
                <c:formatCode>0%</c:formatCode>
                <c:ptCount val="14"/>
                <c:pt idx="0">
                  <c:v>1</c:v>
                </c:pt>
                <c:pt idx="1">
                  <c:v>0.42778463649156545</c:v>
                </c:pt>
                <c:pt idx="2">
                  <c:v>0.14758258778935263</c:v>
                </c:pt>
                <c:pt idx="3">
                  <c:v>0.27075521460174795</c:v>
                </c:pt>
                <c:pt idx="4">
                  <c:v>0.31607333493239964</c:v>
                </c:pt>
                <c:pt idx="5">
                  <c:v>0.43391148893040166</c:v>
                </c:pt>
                <c:pt idx="6">
                  <c:v>0.52486053626624618</c:v>
                </c:pt>
                <c:pt idx="7">
                  <c:v>0.55486241647042212</c:v>
                </c:pt>
                <c:pt idx="8">
                  <c:v>0.45676685327832978</c:v>
                </c:pt>
                <c:pt idx="9">
                  <c:v>0.42761038795502077</c:v>
                </c:pt>
                <c:pt idx="10">
                  <c:v>0.55496978939658692</c:v>
                </c:pt>
                <c:pt idx="11">
                  <c:v>0.5759358355176718</c:v>
                </c:pt>
                <c:pt idx="12">
                  <c:v>0.66284708998947051</c:v>
                </c:pt>
                <c:pt idx="13">
                  <c:v>0.63324445707551469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00-9FB8-8E548E36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862752"/>
        <c:axId val="392765136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9664857532418876"/>
          <c:w val="1"/>
          <c:h val="0.203351424675811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5.5137740294826883E-2"/>
          <c:w val="0.8888166105792793"/>
          <c:h val="0.74266405833185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'33'!$H$11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'33'!$I$10:$V$10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'33'!$I$11:$V$11</c:f>
              <c:numCache>
                <c:formatCode>0.0</c:formatCode>
                <c:ptCount val="14"/>
                <c:pt idx="0">
                  <c:v>62.945665546779999</c:v>
                </c:pt>
                <c:pt idx="1">
                  <c:v>64.877224999269998</c:v>
                </c:pt>
                <c:pt idx="2">
                  <c:v>67.435945294980002</c:v>
                </c:pt>
                <c:pt idx="3">
                  <c:v>71.537987317749995</c:v>
                </c:pt>
                <c:pt idx="4">
                  <c:v>69.395328776170004</c:v>
                </c:pt>
                <c:pt idx="5">
                  <c:v>74.545585108309993</c:v>
                </c:pt>
                <c:pt idx="6">
                  <c:v>75.471101994430001</c:v>
                </c:pt>
                <c:pt idx="7">
                  <c:v>85.402782772669994</c:v>
                </c:pt>
                <c:pt idx="8">
                  <c:v>89.666038374340005</c:v>
                </c:pt>
                <c:pt idx="9">
                  <c:v>66.270041377509997</c:v>
                </c:pt>
                <c:pt idx="10">
                  <c:v>72.790985756810002</c:v>
                </c:pt>
                <c:pt idx="11">
                  <c:v>72.179468212339998</c:v>
                </c:pt>
                <c:pt idx="12">
                  <c:v>70.085225156289994</c:v>
                </c:pt>
                <c:pt idx="13">
                  <c:v>79.451097073520003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A-471F-B193-88F7E6AAAB65}"/>
            </c:ext>
          </c:extLst>
        </c:ser>
        <c:ser>
          <c:idx val="1"/>
          <c:order val="1"/>
          <c:tx>
            <c:strRef>
              <c:f>'33'!$H$12</c:f>
              <c:strCache>
                <c:ptCount val="1"/>
                <c:pt idx="0">
                  <c:v>Фізичні особи*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'33'!$I$10:$V$10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'33'!$I$12:$V$12</c:f>
              <c:numCache>
                <c:formatCode>0.0</c:formatCode>
                <c:ptCount val="14"/>
                <c:pt idx="0">
                  <c:v>12.63067784187</c:v>
                </c:pt>
                <c:pt idx="1">
                  <c:v>10.89204385092</c:v>
                </c:pt>
                <c:pt idx="2">
                  <c:v>9.5962502983199993</c:v>
                </c:pt>
                <c:pt idx="3">
                  <c:v>9.8556478595999994</c:v>
                </c:pt>
                <c:pt idx="4">
                  <c:v>8.5052544838799999</c:v>
                </c:pt>
                <c:pt idx="5">
                  <c:v>9.2225413358400008</c:v>
                </c:pt>
                <c:pt idx="6">
                  <c:v>9.3501464701600003</c:v>
                </c:pt>
                <c:pt idx="7">
                  <c:v>9.8567382087500004</c:v>
                </c:pt>
                <c:pt idx="8">
                  <c:v>10.22720633248</c:v>
                </c:pt>
                <c:pt idx="9">
                  <c:v>12.09847296615</c:v>
                </c:pt>
                <c:pt idx="10">
                  <c:v>15.66678617887</c:v>
                </c:pt>
                <c:pt idx="11">
                  <c:v>19.533272769419998</c:v>
                </c:pt>
                <c:pt idx="12">
                  <c:v>20.739052770379999</c:v>
                </c:pt>
                <c:pt idx="13">
                  <c:v>25.41280942345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A-471F-B193-88F7E6AA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8983803494873137"/>
          <c:w val="1"/>
          <c:h val="0.1101619650512684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0210409383475"/>
          <c:y val="5.5137740294826883E-2"/>
          <c:w val="0.85977096742575232"/>
          <c:h val="0.74266405833185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'33'!$G$11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'33'!$I$10:$V$10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'33'!$I$11:$V$11</c:f>
              <c:numCache>
                <c:formatCode>0.0</c:formatCode>
                <c:ptCount val="14"/>
                <c:pt idx="0">
                  <c:v>62.945665546779999</c:v>
                </c:pt>
                <c:pt idx="1">
                  <c:v>64.877224999269998</c:v>
                </c:pt>
                <c:pt idx="2">
                  <c:v>67.435945294980002</c:v>
                </c:pt>
                <c:pt idx="3">
                  <c:v>71.537987317749995</c:v>
                </c:pt>
                <c:pt idx="4">
                  <c:v>69.395328776170004</c:v>
                </c:pt>
                <c:pt idx="5">
                  <c:v>74.545585108309993</c:v>
                </c:pt>
                <c:pt idx="6">
                  <c:v>75.471101994430001</c:v>
                </c:pt>
                <c:pt idx="7">
                  <c:v>85.402782772669994</c:v>
                </c:pt>
                <c:pt idx="8">
                  <c:v>89.666038374340005</c:v>
                </c:pt>
                <c:pt idx="9">
                  <c:v>66.270041377509997</c:v>
                </c:pt>
                <c:pt idx="10">
                  <c:v>72.790985756810002</c:v>
                </c:pt>
                <c:pt idx="11">
                  <c:v>72.179468212339998</c:v>
                </c:pt>
                <c:pt idx="12">
                  <c:v>70.085225156289994</c:v>
                </c:pt>
                <c:pt idx="13">
                  <c:v>79.451097073520003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CFD-A997-DFB76C4F9B33}"/>
            </c:ext>
          </c:extLst>
        </c:ser>
        <c:ser>
          <c:idx val="1"/>
          <c:order val="1"/>
          <c:tx>
            <c:strRef>
              <c:f>'33'!$G$12</c:f>
              <c:strCache>
                <c:ptCount val="1"/>
                <c:pt idx="0">
                  <c:v>Individuals*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'33'!$I$10:$V$10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'33'!$I$12:$V$12</c:f>
              <c:numCache>
                <c:formatCode>0.0</c:formatCode>
                <c:ptCount val="14"/>
                <c:pt idx="0">
                  <c:v>12.63067784187</c:v>
                </c:pt>
                <c:pt idx="1">
                  <c:v>10.89204385092</c:v>
                </c:pt>
                <c:pt idx="2">
                  <c:v>9.5962502983199993</c:v>
                </c:pt>
                <c:pt idx="3">
                  <c:v>9.8556478595999994</c:v>
                </c:pt>
                <c:pt idx="4">
                  <c:v>8.5052544838799999</c:v>
                </c:pt>
                <c:pt idx="5">
                  <c:v>9.2225413358400008</c:v>
                </c:pt>
                <c:pt idx="6">
                  <c:v>9.3501464701600003</c:v>
                </c:pt>
                <c:pt idx="7">
                  <c:v>9.8567382087500004</c:v>
                </c:pt>
                <c:pt idx="8">
                  <c:v>10.22720633248</c:v>
                </c:pt>
                <c:pt idx="9">
                  <c:v>12.09847296615</c:v>
                </c:pt>
                <c:pt idx="10">
                  <c:v>15.66678617887</c:v>
                </c:pt>
                <c:pt idx="11">
                  <c:v>19.533272769419998</c:v>
                </c:pt>
                <c:pt idx="12">
                  <c:v>20.739052770379999</c:v>
                </c:pt>
                <c:pt idx="13">
                  <c:v>25.41280942345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9-4CFD-A997-DFB76C4F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356800959152239"/>
          <c:w val="1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77747128060263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'34'!$I$11</c:f>
              <c:strCache>
                <c:ptCount val="1"/>
                <c:pt idx="0">
                  <c:v>Юридичні особи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'34'!$J$10:$V$10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'34'!$J$11:$V$11</c:f>
              <c:numCache>
                <c:formatCode>0.0</c:formatCode>
                <c:ptCount val="13"/>
                <c:pt idx="0">
                  <c:v>8.5677266223000004</c:v>
                </c:pt>
                <c:pt idx="1">
                  <c:v>7.0304089565599996</c:v>
                </c:pt>
                <c:pt idx="2">
                  <c:v>8.8343530350599995</c:v>
                </c:pt>
                <c:pt idx="3">
                  <c:v>12.001154871750002</c:v>
                </c:pt>
                <c:pt idx="4">
                  <c:v>15.67347226407</c:v>
                </c:pt>
                <c:pt idx="5">
                  <c:v>14.3857757623</c:v>
                </c:pt>
                <c:pt idx="6">
                  <c:v>18.255686707959999</c:v>
                </c:pt>
                <c:pt idx="7">
                  <c:v>20.173105963979999</c:v>
                </c:pt>
                <c:pt idx="8">
                  <c:v>18.788858842709999</c:v>
                </c:pt>
                <c:pt idx="9">
                  <c:v>18.42116519727</c:v>
                </c:pt>
                <c:pt idx="10">
                  <c:v>20.927794523509998</c:v>
                </c:pt>
                <c:pt idx="11">
                  <c:v>15.4197447803</c:v>
                </c:pt>
                <c:pt idx="12">
                  <c:v>9.4275598256500004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0-4211-9AA5-3239520DFBF9}"/>
            </c:ext>
          </c:extLst>
        </c:ser>
        <c:ser>
          <c:idx val="1"/>
          <c:order val="1"/>
          <c:tx>
            <c:strRef>
              <c:f>'34'!$I$12</c:f>
              <c:strCache>
                <c:ptCount val="1"/>
                <c:pt idx="0">
                  <c:v>Фізичні особи*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'34'!$J$10:$V$10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'34'!$J$12:$V$12</c:f>
              <c:numCache>
                <c:formatCode>0.0</c:formatCode>
                <c:ptCount val="13"/>
                <c:pt idx="0">
                  <c:v>11.681315273480001</c:v>
                </c:pt>
                <c:pt idx="1">
                  <c:v>1.36505641238</c:v>
                </c:pt>
                <c:pt idx="2">
                  <c:v>4.7920430324199996</c:v>
                </c:pt>
                <c:pt idx="3">
                  <c:v>6.80847920144</c:v>
                </c:pt>
                <c:pt idx="4">
                  <c:v>9.3645699222599994</c:v>
                </c:pt>
                <c:pt idx="5">
                  <c:v>9.3575175071499999</c:v>
                </c:pt>
                <c:pt idx="6">
                  <c:v>11.022764359</c:v>
                </c:pt>
                <c:pt idx="7">
                  <c:v>12.248578391900001</c:v>
                </c:pt>
                <c:pt idx="8">
                  <c:v>12.09638251835</c:v>
                </c:pt>
                <c:pt idx="9">
                  <c:v>12.68847456035</c:v>
                </c:pt>
                <c:pt idx="10">
                  <c:v>14.31165293468</c:v>
                </c:pt>
                <c:pt idx="11">
                  <c:v>13.64306593863</c:v>
                </c:pt>
                <c:pt idx="12">
                  <c:v>12.991695447289999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0-4211-9AA5-3239520D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77747128060263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'34'!$H$11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'34'!$J$9:$V$9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'34'!$J$11:$V$11</c:f>
              <c:numCache>
                <c:formatCode>0.0</c:formatCode>
                <c:ptCount val="13"/>
                <c:pt idx="0">
                  <c:v>8.5677266223000004</c:v>
                </c:pt>
                <c:pt idx="1">
                  <c:v>7.0304089565599996</c:v>
                </c:pt>
                <c:pt idx="2">
                  <c:v>8.8343530350599995</c:v>
                </c:pt>
                <c:pt idx="3">
                  <c:v>12.001154871750002</c:v>
                </c:pt>
                <c:pt idx="4">
                  <c:v>15.67347226407</c:v>
                </c:pt>
                <c:pt idx="5">
                  <c:v>14.3857757623</c:v>
                </c:pt>
                <c:pt idx="6">
                  <c:v>18.255686707959999</c:v>
                </c:pt>
                <c:pt idx="7">
                  <c:v>20.173105963979999</c:v>
                </c:pt>
                <c:pt idx="8">
                  <c:v>18.788858842709999</c:v>
                </c:pt>
                <c:pt idx="9">
                  <c:v>18.42116519727</c:v>
                </c:pt>
                <c:pt idx="10">
                  <c:v>20.927794523509998</c:v>
                </c:pt>
                <c:pt idx="11">
                  <c:v>15.4197447803</c:v>
                </c:pt>
                <c:pt idx="12">
                  <c:v>9.4275598256500004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1-4A5E-947A-01E91C57D619}"/>
            </c:ext>
          </c:extLst>
        </c:ser>
        <c:ser>
          <c:idx val="1"/>
          <c:order val="1"/>
          <c:tx>
            <c:strRef>
              <c:f>'34'!$H$12</c:f>
              <c:strCache>
                <c:ptCount val="1"/>
                <c:pt idx="0">
                  <c:v>Individuals*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'34'!$J$9:$V$9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'34'!$J$12:$V$12</c:f>
              <c:numCache>
                <c:formatCode>0.0</c:formatCode>
                <c:ptCount val="13"/>
                <c:pt idx="0">
                  <c:v>11.681315273480001</c:v>
                </c:pt>
                <c:pt idx="1">
                  <c:v>1.36505641238</c:v>
                </c:pt>
                <c:pt idx="2">
                  <c:v>4.7920430324199996</c:v>
                </c:pt>
                <c:pt idx="3">
                  <c:v>6.80847920144</c:v>
                </c:pt>
                <c:pt idx="4">
                  <c:v>9.3645699222599994</c:v>
                </c:pt>
                <c:pt idx="5">
                  <c:v>9.3575175071499999</c:v>
                </c:pt>
                <c:pt idx="6">
                  <c:v>11.022764359</c:v>
                </c:pt>
                <c:pt idx="7">
                  <c:v>12.248578391900001</c:v>
                </c:pt>
                <c:pt idx="8">
                  <c:v>12.09638251835</c:v>
                </c:pt>
                <c:pt idx="9">
                  <c:v>12.68847456035</c:v>
                </c:pt>
                <c:pt idx="10">
                  <c:v>14.31165293468</c:v>
                </c:pt>
                <c:pt idx="11">
                  <c:v>13.64306593863</c:v>
                </c:pt>
                <c:pt idx="12">
                  <c:v>12.991695447289999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1-4A5E-947A-01E91C57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862752"/>
        <c:axId val="392765136"/>
      </c:bar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94237219097"/>
          <c:y val="4.85010101010101E-2"/>
          <c:w val="0.85885145145342434"/>
          <c:h val="0.621872362718529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'35'!$I$10</c:f>
              <c:strCache>
                <c:ptCount val="1"/>
                <c:pt idx="0">
                  <c:v>Паперова форма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'35'!$J$8:$S$9</c:f>
              <c:multiLvlStrCache>
                <c:ptCount val="10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IV.24</c:v>
                  </c:pt>
                  <c:pt idx="4">
                    <c:v>I.25</c:v>
                  </c:pt>
                  <c:pt idx="5">
                    <c:v>I.24</c:v>
                  </c:pt>
                  <c:pt idx="6">
                    <c:v>ІІ.24</c:v>
                  </c:pt>
                  <c:pt idx="7">
                    <c:v>III.24</c:v>
                  </c:pt>
                  <c:pt idx="8">
                    <c:v>IV.24</c:v>
                  </c:pt>
                  <c:pt idx="9">
                    <c:v>I.25</c:v>
                  </c:pt>
                </c:lvl>
                <c:lvl>
                  <c:pt idx="0">
                    <c:v>За кількістю</c:v>
                  </c:pt>
                  <c:pt idx="5">
                    <c:v>За сумами</c:v>
                  </c:pt>
                </c:lvl>
              </c:multiLvlStrCache>
            </c:multiLvlStrRef>
          </c:cat>
          <c:val>
            <c:numRef>
              <c:f>'35'!$J$10:$S$10</c:f>
              <c:numCache>
                <c:formatCode>#,##0</c:formatCode>
                <c:ptCount val="10"/>
                <c:pt idx="0">
                  <c:v>47335</c:v>
                </c:pt>
                <c:pt idx="1">
                  <c:v>45545</c:v>
                </c:pt>
                <c:pt idx="2">
                  <c:v>38906</c:v>
                </c:pt>
                <c:pt idx="3">
                  <c:v>33855</c:v>
                </c:pt>
                <c:pt idx="4">
                  <c:v>35723</c:v>
                </c:pt>
                <c:pt idx="5" formatCode="0.0">
                  <c:v>18.854989356179999</c:v>
                </c:pt>
                <c:pt idx="6" formatCode="0.0">
                  <c:v>18.865965484349999</c:v>
                </c:pt>
                <c:pt idx="7" formatCode="0.0">
                  <c:v>21.70972097408</c:v>
                </c:pt>
                <c:pt idx="8" formatCode="0.0">
                  <c:v>16.561321152480001</c:v>
                </c:pt>
                <c:pt idx="9" formatCode="0.0">
                  <c:v>10.47002294704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5BF-A2B4-33C169BBB35F}"/>
            </c:ext>
          </c:extLst>
        </c:ser>
        <c:ser>
          <c:idx val="1"/>
          <c:order val="1"/>
          <c:tx>
            <c:strRef>
              <c:f>'35'!$I$11</c:f>
              <c:strCache>
                <c:ptCount val="1"/>
                <c:pt idx="0">
                  <c:v>Форма електронного документа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'35'!$J$8:$S$9</c:f>
              <c:multiLvlStrCache>
                <c:ptCount val="10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IV.24</c:v>
                  </c:pt>
                  <c:pt idx="4">
                    <c:v>I.25</c:v>
                  </c:pt>
                  <c:pt idx="5">
                    <c:v>I.24</c:v>
                  </c:pt>
                  <c:pt idx="6">
                    <c:v>ІІ.24</c:v>
                  </c:pt>
                  <c:pt idx="7">
                    <c:v>III.24</c:v>
                  </c:pt>
                  <c:pt idx="8">
                    <c:v>IV.24</c:v>
                  </c:pt>
                  <c:pt idx="9">
                    <c:v>I.25</c:v>
                  </c:pt>
                </c:lvl>
                <c:lvl>
                  <c:pt idx="0">
                    <c:v>За кількістю</c:v>
                  </c:pt>
                  <c:pt idx="5">
                    <c:v>За сумами</c:v>
                  </c:pt>
                </c:lvl>
              </c:multiLvlStrCache>
            </c:multiLvlStrRef>
          </c:cat>
          <c:val>
            <c:numRef>
              <c:f>'35'!$J$11:$S$11</c:f>
              <c:numCache>
                <c:formatCode>#,##0</c:formatCode>
                <c:ptCount val="10"/>
                <c:pt idx="0">
                  <c:v>164755</c:v>
                </c:pt>
                <c:pt idx="1">
                  <c:v>189603</c:v>
                </c:pt>
                <c:pt idx="2">
                  <c:v>54449</c:v>
                </c:pt>
                <c:pt idx="3">
                  <c:v>6056</c:v>
                </c:pt>
                <c:pt idx="4">
                  <c:v>6854</c:v>
                </c:pt>
                <c:pt idx="5" formatCode="0.0">
                  <c:v>1.4924649458499999</c:v>
                </c:pt>
                <c:pt idx="6" formatCode="0.0">
                  <c:v>1.49732613724</c:v>
                </c:pt>
                <c:pt idx="7" formatCode="0.0">
                  <c:v>0.39753880243</c:v>
                </c:pt>
                <c:pt idx="8" formatCode="0.0">
                  <c:v>5.7663975489999998E-2</c:v>
                </c:pt>
                <c:pt idx="9" formatCode="0.0">
                  <c:v>5.600429262E-2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3-45BF-A2B4-33C169BBB35F}"/>
            </c:ext>
          </c:extLst>
        </c:ser>
        <c:ser>
          <c:idx val="2"/>
          <c:order val="2"/>
          <c:tx>
            <c:strRef>
              <c:f>'35'!$I$12</c:f>
              <c:strCache>
                <c:ptCount val="1"/>
                <c:pt idx="0">
                  <c:v>Електронний договір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342E-4976-B36B-52E8CFB22EDD}"/>
              </c:ext>
            </c:extLst>
          </c:dPt>
          <c:cat>
            <c:multiLvlStrRef>
              <c:f>'35'!$J$8:$S$9</c:f>
              <c:multiLvlStrCache>
                <c:ptCount val="10"/>
                <c:lvl>
                  <c:pt idx="0">
                    <c:v>I.24</c:v>
                  </c:pt>
                  <c:pt idx="1">
                    <c:v>ІІ.24</c:v>
                  </c:pt>
                  <c:pt idx="2">
                    <c:v>III.24</c:v>
                  </c:pt>
                  <c:pt idx="3">
                    <c:v>IV.24</c:v>
                  </c:pt>
                  <c:pt idx="4">
                    <c:v>I.25</c:v>
                  </c:pt>
                  <c:pt idx="5">
                    <c:v>I.24</c:v>
                  </c:pt>
                  <c:pt idx="6">
                    <c:v>ІІ.24</c:v>
                  </c:pt>
                  <c:pt idx="7">
                    <c:v>III.24</c:v>
                  </c:pt>
                  <c:pt idx="8">
                    <c:v>IV.24</c:v>
                  </c:pt>
                  <c:pt idx="9">
                    <c:v>I.25</c:v>
                  </c:pt>
                </c:lvl>
                <c:lvl>
                  <c:pt idx="0">
                    <c:v>За кількістю</c:v>
                  </c:pt>
                  <c:pt idx="5">
                    <c:v>За сумами</c:v>
                  </c:pt>
                </c:lvl>
              </c:multiLvlStrCache>
            </c:multiLvlStrRef>
          </c:cat>
          <c:val>
            <c:numRef>
              <c:f>'35'!$J$12:$S$12</c:f>
              <c:numCache>
                <c:formatCode>#,##0</c:formatCode>
                <c:ptCount val="10"/>
                <c:pt idx="0">
                  <c:v>1801326</c:v>
                </c:pt>
                <c:pt idx="1">
                  <c:v>1809487</c:v>
                </c:pt>
                <c:pt idx="2">
                  <c:v>2096253</c:v>
                </c:pt>
                <c:pt idx="3">
                  <c:v>2065350</c:v>
                </c:pt>
                <c:pt idx="4">
                  <c:v>2130614</c:v>
                </c:pt>
                <c:pt idx="5" formatCode="0.0">
                  <c:v>10.53778705903</c:v>
                </c:pt>
                <c:pt idx="6" formatCode="0.0">
                  <c:v>10.746348136030001</c:v>
                </c:pt>
                <c:pt idx="7" formatCode="0.0">
                  <c:v>13.13218768168</c:v>
                </c:pt>
                <c:pt idx="8" formatCode="0.0">
                  <c:v>12.44382559096</c:v>
                </c:pt>
                <c:pt idx="9" formatCode="0.0">
                  <c:v>11.89322803328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3-45BF-A2B4-33C169BB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423984"/>
        <c:axId val="1436424816"/>
      </c:barChart>
      <c:catAx>
        <c:axId val="143642398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4816"/>
        <c:crosses val="autoZero"/>
        <c:auto val="1"/>
        <c:lblAlgn val="ctr"/>
        <c:lblOffset val="100"/>
        <c:noMultiLvlLbl val="0"/>
      </c:catAx>
      <c:valAx>
        <c:axId val="1436424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398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71881518564873E-3"/>
          <c:y val="0.85110952837236742"/>
          <c:w val="0.99165623696287031"/>
          <c:h val="0.143664205889886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057472845215"/>
          <c:y val="5.1274109826802E-2"/>
          <c:w val="0.8500778219858246"/>
          <c:h val="0.7231332645816223"/>
        </c:manualLayout>
      </c:layout>
      <c:lineChart>
        <c:grouping val="standard"/>
        <c:varyColors val="0"/>
        <c:ser>
          <c:idx val="0"/>
          <c:order val="0"/>
          <c:tx>
            <c:strRef>
              <c:f>'4'!$I$12</c:f>
              <c:strCache>
                <c:ptCount val="1"/>
                <c:pt idx="0">
                  <c:v>Страховики*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'4'!$J$12:$W$12</c:f>
              <c:numCache>
                <c:formatCode>0%</c:formatCode>
                <c:ptCount val="14"/>
                <c:pt idx="0">
                  <c:v>0.49059758713852419</c:v>
                </c:pt>
                <c:pt idx="1">
                  <c:v>0.50126553098213866</c:v>
                </c:pt>
                <c:pt idx="2">
                  <c:v>0.51447911136658708</c:v>
                </c:pt>
                <c:pt idx="3">
                  <c:v>0.52045609743106891</c:v>
                </c:pt>
                <c:pt idx="4">
                  <c:v>0.54244418406086503</c:v>
                </c:pt>
                <c:pt idx="5">
                  <c:v>0.56954047966029675</c:v>
                </c:pt>
                <c:pt idx="6">
                  <c:v>0.57844461093950694</c:v>
                </c:pt>
                <c:pt idx="7" formatCode="0.0%">
                  <c:v>0.60688363023839564</c:v>
                </c:pt>
                <c:pt idx="8" formatCode="0.0%">
                  <c:v>0.62215574904414028</c:v>
                </c:pt>
                <c:pt idx="9" formatCode="0.0%">
                  <c:v>0.61709035068468066</c:v>
                </c:pt>
                <c:pt idx="10" formatCode="0.0%">
                  <c:v>0.62220922242457555</c:v>
                </c:pt>
                <c:pt idx="11" formatCode="0.0%">
                  <c:v>0.62019129475924362</c:v>
                </c:pt>
                <c:pt idx="12" formatCode="0.0%">
                  <c:v>0.62294038169307453</c:v>
                </c:pt>
                <c:pt idx="13" formatCode="0.0%">
                  <c:v>0.62816768556426605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D-46D0-A099-945824F518EA}"/>
            </c:ext>
          </c:extLst>
        </c:ser>
        <c:ser>
          <c:idx val="1"/>
          <c:order val="1"/>
          <c:tx>
            <c:strRef>
              <c:f>'4'!$I$13</c:f>
              <c:strCache>
                <c:ptCount val="1"/>
                <c:pt idx="0">
                  <c:v>Фінансові компанії</c:v>
                </c:pt>
              </c:strCache>
            </c:strRef>
          </c:tx>
          <c:spPr>
            <a:ln w="254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'4'!$J$13:$W$13</c:f>
              <c:numCache>
                <c:formatCode>0%</c:formatCode>
                <c:ptCount val="14"/>
                <c:pt idx="0">
                  <c:v>0.32936794662503793</c:v>
                </c:pt>
                <c:pt idx="1">
                  <c:v>0.33194357461340768</c:v>
                </c:pt>
                <c:pt idx="2">
                  <c:v>0.33832270010807447</c:v>
                </c:pt>
                <c:pt idx="3">
                  <c:v>0.349526705984886</c:v>
                </c:pt>
                <c:pt idx="4">
                  <c:v>0.47307462522969773</c:v>
                </c:pt>
                <c:pt idx="5">
                  <c:v>0.44586567065481697</c:v>
                </c:pt>
                <c:pt idx="6">
                  <c:v>0.46945208202016947</c:v>
                </c:pt>
                <c:pt idx="7" formatCode="0.0%">
                  <c:v>0.46580487776984686</c:v>
                </c:pt>
                <c:pt idx="8" formatCode="0.0%">
                  <c:v>0.47948102077663385</c:v>
                </c:pt>
                <c:pt idx="9" formatCode="0.0%">
                  <c:v>0.52775849330990043</c:v>
                </c:pt>
                <c:pt idx="10" formatCode="0.0%">
                  <c:v>0.57652354696812036</c:v>
                </c:pt>
                <c:pt idx="11" formatCode="0.0%">
                  <c:v>0.63145717204436103</c:v>
                </c:pt>
                <c:pt idx="12" formatCode="0.0%">
                  <c:v>0.70472958748832426</c:v>
                </c:pt>
                <c:pt idx="13" formatCode="0.0%">
                  <c:v>0.7138120228720265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D-46D0-A099-945824F518EA}"/>
            </c:ext>
          </c:extLst>
        </c:ser>
        <c:ser>
          <c:idx val="2"/>
          <c:order val="2"/>
          <c:tx>
            <c:strRef>
              <c:f>'4'!$I$14</c:f>
              <c:strCache>
                <c:ptCount val="1"/>
                <c:pt idx="0">
                  <c:v>Кредитні спілки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'4'!$J$14:$W$14</c:f>
              <c:numCache>
                <c:formatCode>0%</c:formatCode>
                <c:ptCount val="14"/>
                <c:pt idx="0">
                  <c:v>0.41440002156716016</c:v>
                </c:pt>
                <c:pt idx="1">
                  <c:v>0.41738506019704269</c:v>
                </c:pt>
                <c:pt idx="2">
                  <c:v>0.43055177516084514</c:v>
                </c:pt>
                <c:pt idx="3">
                  <c:v>0.44605502111363687</c:v>
                </c:pt>
                <c:pt idx="4">
                  <c:v>0.49756832855471789</c:v>
                </c:pt>
                <c:pt idx="5">
                  <c:v>0.51443108442099927</c:v>
                </c:pt>
                <c:pt idx="6">
                  <c:v>0.52750044156803766</c:v>
                </c:pt>
                <c:pt idx="7" formatCode="0.0%">
                  <c:v>0.53247729455219206</c:v>
                </c:pt>
                <c:pt idx="8" formatCode="0.0%">
                  <c:v>0.55281827833542041</c:v>
                </c:pt>
                <c:pt idx="9" formatCode="0.0%">
                  <c:v>0.55879999999999996</c:v>
                </c:pt>
                <c:pt idx="10" formatCode="0.0%">
                  <c:v>0.57479999999999998</c:v>
                </c:pt>
                <c:pt idx="11" formatCode="0.0%">
                  <c:v>0.5766</c:v>
                </c:pt>
                <c:pt idx="12" formatCode="0.0%">
                  <c:v>0.58599999999999997</c:v>
                </c:pt>
                <c:pt idx="13" formatCode="0.0%">
                  <c:v>0.59899999999999998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D-46D0-A099-945824F518EA}"/>
            </c:ext>
          </c:extLst>
        </c:ser>
        <c:ser>
          <c:idx val="4"/>
          <c:order val="3"/>
          <c:tx>
            <c:strRef>
              <c:f>'4'!$I$15</c:f>
              <c:strCache>
                <c:ptCount val="1"/>
                <c:pt idx="0">
                  <c:v>Ломбарди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'4'!$J$15:$W$15</c:f>
              <c:numCache>
                <c:formatCode>0%</c:formatCode>
                <c:ptCount val="14"/>
                <c:pt idx="0">
                  <c:v>0.56775941301906196</c:v>
                </c:pt>
                <c:pt idx="1">
                  <c:v>0.57362767716180119</c:v>
                </c:pt>
                <c:pt idx="2">
                  <c:v>0.58413346218100504</c:v>
                </c:pt>
                <c:pt idx="3">
                  <c:v>0.59504516610379365</c:v>
                </c:pt>
                <c:pt idx="4">
                  <c:v>0.62555861028211479</c:v>
                </c:pt>
                <c:pt idx="5">
                  <c:v>0.63496509074108165</c:v>
                </c:pt>
                <c:pt idx="6">
                  <c:v>0.65027623056640793</c:v>
                </c:pt>
                <c:pt idx="7" formatCode="0.0%">
                  <c:v>0.64852956381235272</c:v>
                </c:pt>
                <c:pt idx="8" formatCode="0.0%">
                  <c:v>0.66276949754992076</c:v>
                </c:pt>
                <c:pt idx="9" formatCode="0.0%">
                  <c:v>0.66288255227230308</c:v>
                </c:pt>
                <c:pt idx="10" formatCode="0.0%">
                  <c:v>0.67597350063227712</c:v>
                </c:pt>
                <c:pt idx="11" formatCode="0.0%">
                  <c:v>0.68734025947263699</c:v>
                </c:pt>
                <c:pt idx="12" formatCode="0.0%">
                  <c:v>0.66778262537287847</c:v>
                </c:pt>
                <c:pt idx="13" formatCode="0.0%">
                  <c:v>0.68180032917900368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FD-46D0-A099-945824F518EA}"/>
            </c:ext>
          </c:extLst>
        </c:ser>
        <c:ser>
          <c:idx val="3"/>
          <c:order val="4"/>
          <c:tx>
            <c:strRef>
              <c:f>'4'!$I$16</c:f>
              <c:strCache>
                <c:ptCount val="1"/>
                <c:pt idx="0">
                  <c:v>Банки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'4'!$J$16:$W$16</c:f>
              <c:numCache>
                <c:formatCode>0%</c:formatCode>
                <c:ptCount val="14"/>
                <c:pt idx="0">
                  <c:v>0.76254005964082738</c:v>
                </c:pt>
                <c:pt idx="1">
                  <c:v>0.768404325333361</c:v>
                </c:pt>
                <c:pt idx="2">
                  <c:v>0.78441392616912731</c:v>
                </c:pt>
                <c:pt idx="3">
                  <c:v>0.7820209214604561</c:v>
                </c:pt>
                <c:pt idx="4">
                  <c:v>0.78358400821801832</c:v>
                </c:pt>
                <c:pt idx="5">
                  <c:v>0.78326456430562663</c:v>
                </c:pt>
                <c:pt idx="6">
                  <c:v>0.77914767552586539</c:v>
                </c:pt>
                <c:pt idx="7" formatCode="0.0%">
                  <c:v>0.77817905002755905</c:v>
                </c:pt>
                <c:pt idx="8" formatCode="0.0%">
                  <c:v>0.77627423623296654</c:v>
                </c:pt>
                <c:pt idx="9" formatCode="0.0%">
                  <c:v>0.78119702125501611</c:v>
                </c:pt>
                <c:pt idx="10" formatCode="0.0%">
                  <c:v>0.78117793654022838</c:v>
                </c:pt>
                <c:pt idx="11" formatCode="0.0%">
                  <c:v>0.78332648226824297</c:v>
                </c:pt>
                <c:pt idx="12" formatCode="0.0%">
                  <c:v>0.77819893272939777</c:v>
                </c:pt>
                <c:pt idx="13" formatCode="0.0%">
                  <c:v>0.77978847377058447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FD-46D0-A099-945824F51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65279"/>
        <c:axId val="1080066111"/>
      </c:lineChart>
      <c:catAx>
        <c:axId val="1080065279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6111"/>
        <c:crosses val="autoZero"/>
        <c:auto val="0"/>
        <c:lblAlgn val="ctr"/>
        <c:lblOffset val="100"/>
        <c:tickLblSkip val="1"/>
        <c:noMultiLvlLbl val="0"/>
      </c:catAx>
      <c:valAx>
        <c:axId val="1080066111"/>
        <c:scaling>
          <c:orientation val="minMax"/>
          <c:max val="0.9"/>
          <c:min val="0.3000000000000000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5279"/>
        <c:crosses val="autoZero"/>
        <c:crossBetween val="between"/>
        <c:majorUnit val="0.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39201360272154"/>
          <c:w val="1"/>
          <c:h val="0.149607986397278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694237219097"/>
          <c:y val="4.85010101010101E-2"/>
          <c:w val="0.85885145145342434"/>
          <c:h val="0.621872362718529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'35'!$H$10</c:f>
              <c:strCache>
                <c:ptCount val="1"/>
                <c:pt idx="0">
                  <c:v>Hard copy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'35'!$J$6:$S$7</c:f>
              <c:multiLvlStrCache>
                <c:ptCount val="10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Q4.24</c:v>
                  </c:pt>
                  <c:pt idx="4">
                    <c:v>Q1.25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Q4.24</c:v>
                  </c:pt>
                  <c:pt idx="9">
                    <c:v>Q1.25</c:v>
                  </c:pt>
                </c:lvl>
                <c:lvl>
                  <c:pt idx="0">
                    <c:v>By quantity </c:v>
                  </c:pt>
                  <c:pt idx="5">
                    <c:v>By amount</c:v>
                  </c:pt>
                </c:lvl>
              </c:multiLvlStrCache>
            </c:multiLvlStrRef>
          </c:cat>
          <c:val>
            <c:numRef>
              <c:f>'35'!$J$10:$S$10</c:f>
              <c:numCache>
                <c:formatCode>#,##0</c:formatCode>
                <c:ptCount val="10"/>
                <c:pt idx="0">
                  <c:v>47335</c:v>
                </c:pt>
                <c:pt idx="1">
                  <c:v>45545</c:v>
                </c:pt>
                <c:pt idx="2">
                  <c:v>38906</c:v>
                </c:pt>
                <c:pt idx="3">
                  <c:v>33855</c:v>
                </c:pt>
                <c:pt idx="4">
                  <c:v>35723</c:v>
                </c:pt>
                <c:pt idx="5" formatCode="0.0">
                  <c:v>18.854989356179999</c:v>
                </c:pt>
                <c:pt idx="6" formatCode="0.0">
                  <c:v>18.865965484349999</c:v>
                </c:pt>
                <c:pt idx="7" formatCode="0.0">
                  <c:v>21.70972097408</c:v>
                </c:pt>
                <c:pt idx="8" formatCode="0.0">
                  <c:v>16.561321152480001</c:v>
                </c:pt>
                <c:pt idx="9" formatCode="0.0">
                  <c:v>10.47002294704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9-4A95-AFF8-A61C3113040D}"/>
            </c:ext>
          </c:extLst>
        </c:ser>
        <c:ser>
          <c:idx val="1"/>
          <c:order val="1"/>
          <c:tx>
            <c:strRef>
              <c:f>'35'!$H$11</c:f>
              <c:strCache>
                <c:ptCount val="1"/>
                <c:pt idx="0">
                  <c:v>Electronic document form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'35'!$J$6:$S$7</c:f>
              <c:multiLvlStrCache>
                <c:ptCount val="10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Q4.24</c:v>
                  </c:pt>
                  <c:pt idx="4">
                    <c:v>Q1.25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Q4.24</c:v>
                  </c:pt>
                  <c:pt idx="9">
                    <c:v>Q1.25</c:v>
                  </c:pt>
                </c:lvl>
                <c:lvl>
                  <c:pt idx="0">
                    <c:v>By quantity </c:v>
                  </c:pt>
                  <c:pt idx="5">
                    <c:v>By amount</c:v>
                  </c:pt>
                </c:lvl>
              </c:multiLvlStrCache>
            </c:multiLvlStrRef>
          </c:cat>
          <c:val>
            <c:numRef>
              <c:f>'35'!$J$11:$S$11</c:f>
              <c:numCache>
                <c:formatCode>#,##0</c:formatCode>
                <c:ptCount val="10"/>
                <c:pt idx="0">
                  <c:v>164755</c:v>
                </c:pt>
                <c:pt idx="1">
                  <c:v>189603</c:v>
                </c:pt>
                <c:pt idx="2">
                  <c:v>54449</c:v>
                </c:pt>
                <c:pt idx="3">
                  <c:v>6056</c:v>
                </c:pt>
                <c:pt idx="4">
                  <c:v>6854</c:v>
                </c:pt>
                <c:pt idx="5" formatCode="0.0">
                  <c:v>1.4924649458499999</c:v>
                </c:pt>
                <c:pt idx="6" formatCode="0.0">
                  <c:v>1.49732613724</c:v>
                </c:pt>
                <c:pt idx="7" formatCode="0.0">
                  <c:v>0.39753880243</c:v>
                </c:pt>
                <c:pt idx="8" formatCode="0.0">
                  <c:v>5.7663975489999998E-2</c:v>
                </c:pt>
                <c:pt idx="9" formatCode="0.0">
                  <c:v>5.600429262E-2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9-4A95-AFF8-A61C3113040D}"/>
            </c:ext>
          </c:extLst>
        </c:ser>
        <c:ser>
          <c:idx val="2"/>
          <c:order val="2"/>
          <c:tx>
            <c:strRef>
              <c:f>'35'!$H$12</c:f>
              <c:strCache>
                <c:ptCount val="1"/>
                <c:pt idx="0">
                  <c:v>E-contract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75B3-4D3E-BDB9-AB76F737B09B}"/>
              </c:ext>
            </c:extLst>
          </c:dPt>
          <c:cat>
            <c:multiLvlStrRef>
              <c:f>'35'!$J$6:$S$7</c:f>
              <c:multiLvlStrCache>
                <c:ptCount val="10"/>
                <c:lvl>
                  <c:pt idx="0">
                    <c:v>Q1.24</c:v>
                  </c:pt>
                  <c:pt idx="1">
                    <c:v>Q2.24</c:v>
                  </c:pt>
                  <c:pt idx="2">
                    <c:v>Q3.24</c:v>
                  </c:pt>
                  <c:pt idx="3">
                    <c:v>Q4.24</c:v>
                  </c:pt>
                  <c:pt idx="4">
                    <c:v>Q1.25</c:v>
                  </c:pt>
                  <c:pt idx="5">
                    <c:v>Q1.24</c:v>
                  </c:pt>
                  <c:pt idx="6">
                    <c:v>Q2.24</c:v>
                  </c:pt>
                  <c:pt idx="7">
                    <c:v>Q3.24</c:v>
                  </c:pt>
                  <c:pt idx="8">
                    <c:v>Q4.24</c:v>
                  </c:pt>
                  <c:pt idx="9">
                    <c:v>Q1.25</c:v>
                  </c:pt>
                </c:lvl>
                <c:lvl>
                  <c:pt idx="0">
                    <c:v>By quantity </c:v>
                  </c:pt>
                  <c:pt idx="5">
                    <c:v>By amount</c:v>
                  </c:pt>
                </c:lvl>
              </c:multiLvlStrCache>
            </c:multiLvlStrRef>
          </c:cat>
          <c:val>
            <c:numRef>
              <c:f>'35'!$J$12:$S$12</c:f>
              <c:numCache>
                <c:formatCode>#,##0</c:formatCode>
                <c:ptCount val="10"/>
                <c:pt idx="0">
                  <c:v>1801326</c:v>
                </c:pt>
                <c:pt idx="1">
                  <c:v>1809487</c:v>
                </c:pt>
                <c:pt idx="2">
                  <c:v>2096253</c:v>
                </c:pt>
                <c:pt idx="3">
                  <c:v>2065350</c:v>
                </c:pt>
                <c:pt idx="4">
                  <c:v>2130614</c:v>
                </c:pt>
                <c:pt idx="5" formatCode="0.0">
                  <c:v>10.53778705903</c:v>
                </c:pt>
                <c:pt idx="6" formatCode="0.0">
                  <c:v>10.746348136030001</c:v>
                </c:pt>
                <c:pt idx="7" formatCode="0.0">
                  <c:v>13.13218768168</c:v>
                </c:pt>
                <c:pt idx="8" formatCode="0.0">
                  <c:v>12.44382559096</c:v>
                </c:pt>
                <c:pt idx="9" formatCode="0.0">
                  <c:v>11.89322803328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69-4A95-AFF8-A61C3113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6423984"/>
        <c:axId val="1436424816"/>
      </c:barChart>
      <c:catAx>
        <c:axId val="1436423984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4816"/>
        <c:crosses val="autoZero"/>
        <c:auto val="1"/>
        <c:lblAlgn val="ctr"/>
        <c:lblOffset val="100"/>
        <c:noMultiLvlLbl val="0"/>
      </c:catAx>
      <c:valAx>
        <c:axId val="1436424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436423984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71881518564873E-3"/>
          <c:y val="0.85110952837236742"/>
          <c:w val="0.99165623696287031"/>
          <c:h val="0.1436642058898862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4640661068192061E-2"/>
          <c:w val="0.96680497925311204"/>
          <c:h val="0.813141815250337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'36'!$J$12</c:f>
              <c:strCache>
                <c:ptCount val="1"/>
                <c:pt idx="0">
                  <c:v>До 31 дня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'36'!$K$10:$Z$11</c:f>
              <c:multiLvlStrCache>
                <c:ptCount val="16"/>
                <c:lvl>
                  <c:pt idx="0">
                    <c:v>ІІ.23</c:v>
                  </c:pt>
                  <c:pt idx="1">
                    <c:v>ІІІ.23</c:v>
                  </c:pt>
                  <c:pt idx="2">
                    <c:v>IV.23</c:v>
                  </c:pt>
                  <c:pt idx="3">
                    <c:v>І.24</c:v>
                  </c:pt>
                  <c:pt idx="4">
                    <c:v>ІІ.24</c:v>
                  </c:pt>
                  <c:pt idx="5">
                    <c:v>ІІІ.24</c:v>
                  </c:pt>
                  <c:pt idx="6">
                    <c:v>IV.24</c:v>
                  </c:pt>
                  <c:pt idx="7">
                    <c:v>І.25</c:v>
                  </c:pt>
                  <c:pt idx="8">
                    <c:v>ІІ.23</c:v>
                  </c:pt>
                  <c:pt idx="9">
                    <c:v>ІІІ.23</c:v>
                  </c:pt>
                  <c:pt idx="10">
                    <c:v>IV.23</c:v>
                  </c:pt>
                  <c:pt idx="11">
                    <c:v>І.24</c:v>
                  </c:pt>
                  <c:pt idx="12">
                    <c:v>ІІ.24</c:v>
                  </c:pt>
                  <c:pt idx="13">
                    <c:v>ІІІ.24</c:v>
                  </c:pt>
                  <c:pt idx="14">
                    <c:v>IV.24</c:v>
                  </c:pt>
                  <c:pt idx="15">
                    <c:v>І.25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'36'!$K$12:$Z$12</c:f>
              <c:numCache>
                <c:formatCode>0%</c:formatCode>
                <c:ptCount val="16"/>
                <c:pt idx="0">
                  <c:v>0.34230324949673147</c:v>
                </c:pt>
                <c:pt idx="1">
                  <c:v>0.33217455897988324</c:v>
                </c:pt>
                <c:pt idx="2">
                  <c:v>0.29191432528076128</c:v>
                </c:pt>
                <c:pt idx="3">
                  <c:v>0.11128671307954163</c:v>
                </c:pt>
                <c:pt idx="4">
                  <c:v>0.14403768435341269</c:v>
                </c:pt>
                <c:pt idx="5">
                  <c:v>0.15163944359991738</c:v>
                </c:pt>
                <c:pt idx="6">
                  <c:v>0.1836347921310113</c:v>
                </c:pt>
                <c:pt idx="7">
                  <c:v>0.18011951482653668</c:v>
                </c:pt>
                <c:pt idx="8">
                  <c:v>2.2564149849371939E-3</c:v>
                </c:pt>
                <c:pt idx="9">
                  <c:v>4.8551600067365816E-3</c:v>
                </c:pt>
                <c:pt idx="10">
                  <c:v>3.6145285619475411E-3</c:v>
                </c:pt>
                <c:pt idx="11">
                  <c:v>1.0910721173443651E-5</c:v>
                </c:pt>
                <c:pt idx="12">
                  <c:v>6.2797330549504912E-3</c:v>
                </c:pt>
                <c:pt idx="13">
                  <c:v>2.0833537882369965E-3</c:v>
                </c:pt>
                <c:pt idx="14">
                  <c:v>2.4426315439487574E-3</c:v>
                </c:pt>
                <c:pt idx="15">
                  <c:v>3.4684907956873162E-3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2-424E-9D02-65399F4B6F4F}"/>
            </c:ext>
          </c:extLst>
        </c:ser>
        <c:ser>
          <c:idx val="1"/>
          <c:order val="1"/>
          <c:tx>
            <c:strRef>
              <c:f>'36'!$J$13</c:f>
              <c:strCache>
                <c:ptCount val="1"/>
                <c:pt idx="0">
                  <c:v>Від 32 до 92 днів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'36'!$K$10:$Z$11</c:f>
              <c:multiLvlStrCache>
                <c:ptCount val="16"/>
                <c:lvl>
                  <c:pt idx="0">
                    <c:v>ІІ.23</c:v>
                  </c:pt>
                  <c:pt idx="1">
                    <c:v>ІІІ.23</c:v>
                  </c:pt>
                  <c:pt idx="2">
                    <c:v>IV.23</c:v>
                  </c:pt>
                  <c:pt idx="3">
                    <c:v>І.24</c:v>
                  </c:pt>
                  <c:pt idx="4">
                    <c:v>ІІ.24</c:v>
                  </c:pt>
                  <c:pt idx="5">
                    <c:v>ІІІ.24</c:v>
                  </c:pt>
                  <c:pt idx="6">
                    <c:v>IV.24</c:v>
                  </c:pt>
                  <c:pt idx="7">
                    <c:v>І.25</c:v>
                  </c:pt>
                  <c:pt idx="8">
                    <c:v>ІІ.23</c:v>
                  </c:pt>
                  <c:pt idx="9">
                    <c:v>ІІІ.23</c:v>
                  </c:pt>
                  <c:pt idx="10">
                    <c:v>IV.23</c:v>
                  </c:pt>
                  <c:pt idx="11">
                    <c:v>І.24</c:v>
                  </c:pt>
                  <c:pt idx="12">
                    <c:v>ІІ.24</c:v>
                  </c:pt>
                  <c:pt idx="13">
                    <c:v>ІІІ.24</c:v>
                  </c:pt>
                  <c:pt idx="14">
                    <c:v>IV.24</c:v>
                  </c:pt>
                  <c:pt idx="15">
                    <c:v>І.25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'36'!$K$13:$Z$13</c:f>
              <c:numCache>
                <c:formatCode>0%</c:formatCode>
                <c:ptCount val="16"/>
                <c:pt idx="0">
                  <c:v>0.19888508071803995</c:v>
                </c:pt>
                <c:pt idx="1">
                  <c:v>0.16372291226170446</c:v>
                </c:pt>
                <c:pt idx="2">
                  <c:v>0.17700244425375278</c:v>
                </c:pt>
                <c:pt idx="3">
                  <c:v>0.16059569311511682</c:v>
                </c:pt>
                <c:pt idx="4">
                  <c:v>6.9200503065498506E-2</c:v>
                </c:pt>
                <c:pt idx="5">
                  <c:v>5.0537814649441945E-2</c:v>
                </c:pt>
                <c:pt idx="6">
                  <c:v>4.3444830604514366E-2</c:v>
                </c:pt>
                <c:pt idx="7">
                  <c:v>2.76583212435875E-2</c:v>
                </c:pt>
                <c:pt idx="8">
                  <c:v>6.1055643325248956E-3</c:v>
                </c:pt>
                <c:pt idx="9">
                  <c:v>8.5642902675267911E-3</c:v>
                </c:pt>
                <c:pt idx="10">
                  <c:v>2.0033095236875874E-2</c:v>
                </c:pt>
                <c:pt idx="11">
                  <c:v>5.3670103567319896E-3</c:v>
                </c:pt>
                <c:pt idx="12">
                  <c:v>9.6062446715490645E-3</c:v>
                </c:pt>
                <c:pt idx="13">
                  <c:v>6.5691934162273209E-3</c:v>
                </c:pt>
                <c:pt idx="14">
                  <c:v>8.7369116622550806E-3</c:v>
                </c:pt>
                <c:pt idx="15">
                  <c:v>5.193852834476884E-3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A2-424E-9D02-65399F4B6F4F}"/>
            </c:ext>
          </c:extLst>
        </c:ser>
        <c:ser>
          <c:idx val="2"/>
          <c:order val="2"/>
          <c:tx>
            <c:strRef>
              <c:f>'36'!$J$14</c:f>
              <c:strCache>
                <c:ptCount val="1"/>
                <c:pt idx="0">
                  <c:v>Від 93 днів до 1 року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'36'!$K$10:$Z$11</c:f>
              <c:multiLvlStrCache>
                <c:ptCount val="16"/>
                <c:lvl>
                  <c:pt idx="0">
                    <c:v>ІІ.23</c:v>
                  </c:pt>
                  <c:pt idx="1">
                    <c:v>ІІІ.23</c:v>
                  </c:pt>
                  <c:pt idx="2">
                    <c:v>IV.23</c:v>
                  </c:pt>
                  <c:pt idx="3">
                    <c:v>І.24</c:v>
                  </c:pt>
                  <c:pt idx="4">
                    <c:v>ІІ.24</c:v>
                  </c:pt>
                  <c:pt idx="5">
                    <c:v>ІІІ.24</c:v>
                  </c:pt>
                  <c:pt idx="6">
                    <c:v>IV.24</c:v>
                  </c:pt>
                  <c:pt idx="7">
                    <c:v>І.25</c:v>
                  </c:pt>
                  <c:pt idx="8">
                    <c:v>ІІ.23</c:v>
                  </c:pt>
                  <c:pt idx="9">
                    <c:v>ІІІ.23</c:v>
                  </c:pt>
                  <c:pt idx="10">
                    <c:v>IV.23</c:v>
                  </c:pt>
                  <c:pt idx="11">
                    <c:v>І.24</c:v>
                  </c:pt>
                  <c:pt idx="12">
                    <c:v>ІІ.24</c:v>
                  </c:pt>
                  <c:pt idx="13">
                    <c:v>ІІІ.24</c:v>
                  </c:pt>
                  <c:pt idx="14">
                    <c:v>IV.24</c:v>
                  </c:pt>
                  <c:pt idx="15">
                    <c:v>І.25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'36'!$K$14:$Z$14</c:f>
              <c:numCache>
                <c:formatCode>0%</c:formatCode>
                <c:ptCount val="16"/>
                <c:pt idx="0">
                  <c:v>0.41886929537295375</c:v>
                </c:pt>
                <c:pt idx="1">
                  <c:v>0.46368541480312342</c:v>
                </c:pt>
                <c:pt idx="2">
                  <c:v>0.50275060523940318</c:v>
                </c:pt>
                <c:pt idx="3">
                  <c:v>0.5800020166315808</c:v>
                </c:pt>
                <c:pt idx="4">
                  <c:v>0.63131203899651755</c:v>
                </c:pt>
                <c:pt idx="5">
                  <c:v>0.62236652758440836</c:v>
                </c:pt>
                <c:pt idx="6">
                  <c:v>0.58989308395500972</c:v>
                </c:pt>
                <c:pt idx="7">
                  <c:v>0.64141419376315745</c:v>
                </c:pt>
                <c:pt idx="8">
                  <c:v>0.96078904099574169</c:v>
                </c:pt>
                <c:pt idx="9">
                  <c:v>0.92084277273667792</c:v>
                </c:pt>
                <c:pt idx="10">
                  <c:v>0.72224352974773509</c:v>
                </c:pt>
                <c:pt idx="11">
                  <c:v>0.59912488971290678</c:v>
                </c:pt>
                <c:pt idx="12">
                  <c:v>0.88732217756086307</c:v>
                </c:pt>
                <c:pt idx="13">
                  <c:v>0.92615955728808352</c:v>
                </c:pt>
                <c:pt idx="14">
                  <c:v>0.85104845451369959</c:v>
                </c:pt>
                <c:pt idx="15">
                  <c:v>0.932949937741824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2-424E-9D02-65399F4B6F4F}"/>
            </c:ext>
          </c:extLst>
        </c:ser>
        <c:ser>
          <c:idx val="3"/>
          <c:order val="3"/>
          <c:tx>
            <c:strRef>
              <c:f>'36'!$J$15</c:f>
              <c:strCache>
                <c:ptCount val="1"/>
                <c:pt idx="0">
                  <c:v>Від 1 до 2 років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'36'!$K$10:$Z$11</c:f>
              <c:multiLvlStrCache>
                <c:ptCount val="16"/>
                <c:lvl>
                  <c:pt idx="0">
                    <c:v>ІІ.23</c:v>
                  </c:pt>
                  <c:pt idx="1">
                    <c:v>ІІІ.23</c:v>
                  </c:pt>
                  <c:pt idx="2">
                    <c:v>IV.23</c:v>
                  </c:pt>
                  <c:pt idx="3">
                    <c:v>І.24</c:v>
                  </c:pt>
                  <c:pt idx="4">
                    <c:v>ІІ.24</c:v>
                  </c:pt>
                  <c:pt idx="5">
                    <c:v>ІІІ.24</c:v>
                  </c:pt>
                  <c:pt idx="6">
                    <c:v>IV.24</c:v>
                  </c:pt>
                  <c:pt idx="7">
                    <c:v>І.25</c:v>
                  </c:pt>
                  <c:pt idx="8">
                    <c:v>ІІ.23</c:v>
                  </c:pt>
                  <c:pt idx="9">
                    <c:v>ІІІ.23</c:v>
                  </c:pt>
                  <c:pt idx="10">
                    <c:v>IV.23</c:v>
                  </c:pt>
                  <c:pt idx="11">
                    <c:v>І.24</c:v>
                  </c:pt>
                  <c:pt idx="12">
                    <c:v>ІІ.24</c:v>
                  </c:pt>
                  <c:pt idx="13">
                    <c:v>ІІІ.24</c:v>
                  </c:pt>
                  <c:pt idx="14">
                    <c:v>IV.24</c:v>
                  </c:pt>
                  <c:pt idx="15">
                    <c:v>І.25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'36'!$K$15:$Z$15</c:f>
              <c:numCache>
                <c:formatCode>0%</c:formatCode>
                <c:ptCount val="16"/>
                <c:pt idx="0">
                  <c:v>8.1086499514452567E-3</c:v>
                </c:pt>
                <c:pt idx="1">
                  <c:v>7.8575692629482621E-3</c:v>
                </c:pt>
                <c:pt idx="2">
                  <c:v>5.7077798135523241E-3</c:v>
                </c:pt>
                <c:pt idx="3">
                  <c:v>6.3692373883782617E-3</c:v>
                </c:pt>
                <c:pt idx="4">
                  <c:v>1.1696464429519745E-2</c:v>
                </c:pt>
                <c:pt idx="5">
                  <c:v>3.0013746193433975E-2</c:v>
                </c:pt>
                <c:pt idx="6">
                  <c:v>4.65358239098091E-2</c:v>
                </c:pt>
                <c:pt idx="7">
                  <c:v>5.2935308851736883E-2</c:v>
                </c:pt>
                <c:pt idx="8">
                  <c:v>9.6330029641616011E-3</c:v>
                </c:pt>
                <c:pt idx="9">
                  <c:v>3.7504477971867494E-3</c:v>
                </c:pt>
                <c:pt idx="10">
                  <c:v>2.3577028085771449E-2</c:v>
                </c:pt>
                <c:pt idx="11">
                  <c:v>3.1794800051509461E-2</c:v>
                </c:pt>
                <c:pt idx="12">
                  <c:v>2.1938927256343877E-2</c:v>
                </c:pt>
                <c:pt idx="13">
                  <c:v>2.6877161312823392E-2</c:v>
                </c:pt>
                <c:pt idx="14">
                  <c:v>3.8226251444385573E-2</c:v>
                </c:pt>
                <c:pt idx="15">
                  <c:v>2.9382226255342845E-2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A2-424E-9D02-65399F4B6F4F}"/>
            </c:ext>
          </c:extLst>
        </c:ser>
        <c:ser>
          <c:idx val="4"/>
          <c:order val="4"/>
          <c:tx>
            <c:strRef>
              <c:f>'36'!$J$16</c:f>
              <c:strCache>
                <c:ptCount val="1"/>
                <c:pt idx="0">
                  <c:v>Від 2 до 3 років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'36'!$K$10:$Z$11</c:f>
              <c:multiLvlStrCache>
                <c:ptCount val="16"/>
                <c:lvl>
                  <c:pt idx="0">
                    <c:v>ІІ.23</c:v>
                  </c:pt>
                  <c:pt idx="1">
                    <c:v>ІІІ.23</c:v>
                  </c:pt>
                  <c:pt idx="2">
                    <c:v>IV.23</c:v>
                  </c:pt>
                  <c:pt idx="3">
                    <c:v>І.24</c:v>
                  </c:pt>
                  <c:pt idx="4">
                    <c:v>ІІ.24</c:v>
                  </c:pt>
                  <c:pt idx="5">
                    <c:v>ІІІ.24</c:v>
                  </c:pt>
                  <c:pt idx="6">
                    <c:v>IV.24</c:v>
                  </c:pt>
                  <c:pt idx="7">
                    <c:v>І.25</c:v>
                  </c:pt>
                  <c:pt idx="8">
                    <c:v>ІІ.23</c:v>
                  </c:pt>
                  <c:pt idx="9">
                    <c:v>ІІІ.23</c:v>
                  </c:pt>
                  <c:pt idx="10">
                    <c:v>IV.23</c:v>
                  </c:pt>
                  <c:pt idx="11">
                    <c:v>І.24</c:v>
                  </c:pt>
                  <c:pt idx="12">
                    <c:v>ІІ.24</c:v>
                  </c:pt>
                  <c:pt idx="13">
                    <c:v>ІІІ.24</c:v>
                  </c:pt>
                  <c:pt idx="14">
                    <c:v>IV.24</c:v>
                  </c:pt>
                  <c:pt idx="15">
                    <c:v>І.25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'36'!$K$16:$Z$16</c:f>
              <c:numCache>
                <c:formatCode>0%</c:formatCode>
                <c:ptCount val="16"/>
                <c:pt idx="0">
                  <c:v>1.1812810617296563E-2</c:v>
                </c:pt>
                <c:pt idx="1">
                  <c:v>1.5104594945283272E-2</c:v>
                </c:pt>
                <c:pt idx="2">
                  <c:v>2.0670776501494521E-3</c:v>
                </c:pt>
                <c:pt idx="3">
                  <c:v>7.1162332415841793E-3</c:v>
                </c:pt>
                <c:pt idx="4">
                  <c:v>3.1109643647274777E-3</c:v>
                </c:pt>
                <c:pt idx="5">
                  <c:v>3.1786936280269133E-3</c:v>
                </c:pt>
                <c:pt idx="6">
                  <c:v>2.6995521340783305E-3</c:v>
                </c:pt>
                <c:pt idx="7">
                  <c:v>3.1030560224846772E-3</c:v>
                </c:pt>
                <c:pt idx="8">
                  <c:v>1.2269639581937974E-2</c:v>
                </c:pt>
                <c:pt idx="9">
                  <c:v>3.5808473840371322E-2</c:v>
                </c:pt>
                <c:pt idx="10">
                  <c:v>6.8936732027437969E-3</c:v>
                </c:pt>
                <c:pt idx="11">
                  <c:v>2.3245700542875763E-2</c:v>
                </c:pt>
                <c:pt idx="12">
                  <c:v>3.5468983259366801E-2</c:v>
                </c:pt>
                <c:pt idx="13">
                  <c:v>2.2466261686190508E-2</c:v>
                </c:pt>
                <c:pt idx="14">
                  <c:v>2.1427110992272319E-2</c:v>
                </c:pt>
                <c:pt idx="15">
                  <c:v>1.4272090080467009E-2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A2-424E-9D02-65399F4B6F4F}"/>
            </c:ext>
          </c:extLst>
        </c:ser>
        <c:ser>
          <c:idx val="5"/>
          <c:order val="5"/>
          <c:tx>
            <c:strRef>
              <c:f>'36'!$J$17</c:f>
              <c:strCache>
                <c:ptCount val="1"/>
                <c:pt idx="0">
                  <c:v>Більше 3 років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'36'!$K$10:$Z$11</c:f>
              <c:multiLvlStrCache>
                <c:ptCount val="16"/>
                <c:lvl>
                  <c:pt idx="0">
                    <c:v>ІІ.23</c:v>
                  </c:pt>
                  <c:pt idx="1">
                    <c:v>ІІІ.23</c:v>
                  </c:pt>
                  <c:pt idx="2">
                    <c:v>IV.23</c:v>
                  </c:pt>
                  <c:pt idx="3">
                    <c:v>І.24</c:v>
                  </c:pt>
                  <c:pt idx="4">
                    <c:v>ІІ.24</c:v>
                  </c:pt>
                  <c:pt idx="5">
                    <c:v>ІІІ.24</c:v>
                  </c:pt>
                  <c:pt idx="6">
                    <c:v>IV.24</c:v>
                  </c:pt>
                  <c:pt idx="7">
                    <c:v>І.25</c:v>
                  </c:pt>
                  <c:pt idx="8">
                    <c:v>ІІ.23</c:v>
                  </c:pt>
                  <c:pt idx="9">
                    <c:v>ІІІ.23</c:v>
                  </c:pt>
                  <c:pt idx="10">
                    <c:v>IV.23</c:v>
                  </c:pt>
                  <c:pt idx="11">
                    <c:v>І.24</c:v>
                  </c:pt>
                  <c:pt idx="12">
                    <c:v>ІІ.24</c:v>
                  </c:pt>
                  <c:pt idx="13">
                    <c:v>ІІІ.24</c:v>
                  </c:pt>
                  <c:pt idx="14">
                    <c:v>IV.24</c:v>
                  </c:pt>
                  <c:pt idx="15">
                    <c:v>І.25</c:v>
                  </c:pt>
                </c:lvl>
                <c:lvl>
                  <c:pt idx="0">
                    <c:v>Фізичні особи*</c:v>
                  </c:pt>
                  <c:pt idx="8">
                    <c:v>Юридичні особи</c:v>
                  </c:pt>
                </c:lvl>
              </c:multiLvlStrCache>
            </c:multiLvlStrRef>
          </c:cat>
          <c:val>
            <c:numRef>
              <c:f>'36'!$K$17:$Z$17</c:f>
              <c:numCache>
                <c:formatCode>0%</c:formatCode>
                <c:ptCount val="16"/>
                <c:pt idx="0">
                  <c:v>2.00209138435328E-2</c:v>
                </c:pt>
                <c:pt idx="1">
                  <c:v>1.7454949747057368E-2</c:v>
                </c:pt>
                <c:pt idx="2">
                  <c:v>2.0557767762381138E-2</c:v>
                </c:pt>
                <c:pt idx="3">
                  <c:v>0.13463010654379831</c:v>
                </c:pt>
                <c:pt idx="4">
                  <c:v>0.14064234479032406</c:v>
                </c:pt>
                <c:pt idx="5">
                  <c:v>0.14226377434477133</c:v>
                </c:pt>
                <c:pt idx="6">
                  <c:v>0.13379191726557724</c:v>
                </c:pt>
                <c:pt idx="7">
                  <c:v>9.4769605292496714E-2</c:v>
                </c:pt>
                <c:pt idx="8">
                  <c:v>8.946337140696781E-3</c:v>
                </c:pt>
                <c:pt idx="9">
                  <c:v>2.6178855351500767E-2</c:v>
                </c:pt>
                <c:pt idx="10">
                  <c:v>0.22363814516492633</c:v>
                </c:pt>
                <c:pt idx="11">
                  <c:v>0.34045668861480266</c:v>
                </c:pt>
                <c:pt idx="12">
                  <c:v>3.9383934196926818E-2</c:v>
                </c:pt>
                <c:pt idx="13">
                  <c:v>1.5844472508438318E-2</c:v>
                </c:pt>
                <c:pt idx="14">
                  <c:v>7.8118639843438697E-2</c:v>
                </c:pt>
                <c:pt idx="15">
                  <c:v>1.4733402292201962E-2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A2-424E-9D02-65399F4B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4256896"/>
        <c:axId val="264266464"/>
      </c:barChart>
      <c:catAx>
        <c:axId val="2642568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66464"/>
        <c:crosses val="autoZero"/>
        <c:auto val="1"/>
        <c:lblAlgn val="ctr"/>
        <c:lblOffset val="100"/>
        <c:tickLblSkip val="1"/>
        <c:noMultiLvlLbl val="0"/>
      </c:catAx>
      <c:valAx>
        <c:axId val="2642664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56896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137137890206448"/>
          <c:w val="1"/>
          <c:h val="0.1586286210979354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4640661068192061E-2"/>
          <c:w val="0.96680497925311204"/>
          <c:h val="0.8131418152503379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'36'!$I$12</c:f>
              <c:strCache>
                <c:ptCount val="1"/>
                <c:pt idx="0">
                  <c:v>Up to 31 days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'36'!$K$8:$Z$9</c:f>
              <c:multiLvlStrCache>
                <c:ptCount val="16"/>
                <c:lvl>
                  <c:pt idx="0">
                    <c:v>Q2.23</c:v>
                  </c:pt>
                  <c:pt idx="1">
                    <c:v>Q3.23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  <c:pt idx="7">
                    <c:v>Q1.25</c:v>
                  </c:pt>
                  <c:pt idx="8">
                    <c:v>Q2.23</c:v>
                  </c:pt>
                  <c:pt idx="9">
                    <c:v>Q3.23</c:v>
                  </c:pt>
                  <c:pt idx="10">
                    <c:v>Q4.23</c:v>
                  </c:pt>
                  <c:pt idx="11">
                    <c:v>Q1.24</c:v>
                  </c:pt>
                  <c:pt idx="12">
                    <c:v>Q2.24</c:v>
                  </c:pt>
                  <c:pt idx="13">
                    <c:v>Q3.24</c:v>
                  </c:pt>
                  <c:pt idx="14">
                    <c:v>Q4.24</c:v>
                  </c:pt>
                  <c:pt idx="15">
                    <c:v>Q1.25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'36'!$K$12:$Z$12</c:f>
              <c:numCache>
                <c:formatCode>0%</c:formatCode>
                <c:ptCount val="16"/>
                <c:pt idx="0">
                  <c:v>0.34230324949673147</c:v>
                </c:pt>
                <c:pt idx="1">
                  <c:v>0.33217455897988324</c:v>
                </c:pt>
                <c:pt idx="2">
                  <c:v>0.29191432528076128</c:v>
                </c:pt>
                <c:pt idx="3">
                  <c:v>0.11128671307954163</c:v>
                </c:pt>
                <c:pt idx="4">
                  <c:v>0.14403768435341269</c:v>
                </c:pt>
                <c:pt idx="5">
                  <c:v>0.15163944359991738</c:v>
                </c:pt>
                <c:pt idx="6">
                  <c:v>0.1836347921310113</c:v>
                </c:pt>
                <c:pt idx="7">
                  <c:v>0.18011951482653668</c:v>
                </c:pt>
                <c:pt idx="8">
                  <c:v>2.2564149849371939E-3</c:v>
                </c:pt>
                <c:pt idx="9">
                  <c:v>4.8551600067365816E-3</c:v>
                </c:pt>
                <c:pt idx="10">
                  <c:v>3.6145285619475411E-3</c:v>
                </c:pt>
                <c:pt idx="11">
                  <c:v>1.0910721173443651E-5</c:v>
                </c:pt>
                <c:pt idx="12">
                  <c:v>6.2797330549504912E-3</c:v>
                </c:pt>
                <c:pt idx="13">
                  <c:v>2.0833537882369965E-3</c:v>
                </c:pt>
                <c:pt idx="14">
                  <c:v>2.4426315439487574E-3</c:v>
                </c:pt>
                <c:pt idx="15">
                  <c:v>3.4684907956873162E-3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0-4DC8-AC61-02C89B6789C2}"/>
            </c:ext>
          </c:extLst>
        </c:ser>
        <c:ser>
          <c:idx val="1"/>
          <c:order val="1"/>
          <c:tx>
            <c:strRef>
              <c:f>'36'!$I$13</c:f>
              <c:strCache>
                <c:ptCount val="1"/>
                <c:pt idx="0">
                  <c:v>From 32 to 92 days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'36'!$K$8:$Z$9</c:f>
              <c:multiLvlStrCache>
                <c:ptCount val="16"/>
                <c:lvl>
                  <c:pt idx="0">
                    <c:v>Q2.23</c:v>
                  </c:pt>
                  <c:pt idx="1">
                    <c:v>Q3.23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  <c:pt idx="7">
                    <c:v>Q1.25</c:v>
                  </c:pt>
                  <c:pt idx="8">
                    <c:v>Q2.23</c:v>
                  </c:pt>
                  <c:pt idx="9">
                    <c:v>Q3.23</c:v>
                  </c:pt>
                  <c:pt idx="10">
                    <c:v>Q4.23</c:v>
                  </c:pt>
                  <c:pt idx="11">
                    <c:v>Q1.24</c:v>
                  </c:pt>
                  <c:pt idx="12">
                    <c:v>Q2.24</c:v>
                  </c:pt>
                  <c:pt idx="13">
                    <c:v>Q3.24</c:v>
                  </c:pt>
                  <c:pt idx="14">
                    <c:v>Q4.24</c:v>
                  </c:pt>
                  <c:pt idx="15">
                    <c:v>Q1.25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'36'!$K$13:$Z$13</c:f>
              <c:numCache>
                <c:formatCode>0%</c:formatCode>
                <c:ptCount val="16"/>
                <c:pt idx="0">
                  <c:v>0.19888508071803995</c:v>
                </c:pt>
                <c:pt idx="1">
                  <c:v>0.16372291226170446</c:v>
                </c:pt>
                <c:pt idx="2">
                  <c:v>0.17700244425375278</c:v>
                </c:pt>
                <c:pt idx="3">
                  <c:v>0.16059569311511682</c:v>
                </c:pt>
                <c:pt idx="4">
                  <c:v>6.9200503065498506E-2</c:v>
                </c:pt>
                <c:pt idx="5">
                  <c:v>5.0537814649441945E-2</c:v>
                </c:pt>
                <c:pt idx="6">
                  <c:v>4.3444830604514366E-2</c:v>
                </c:pt>
                <c:pt idx="7">
                  <c:v>2.76583212435875E-2</c:v>
                </c:pt>
                <c:pt idx="8">
                  <c:v>6.1055643325248956E-3</c:v>
                </c:pt>
                <c:pt idx="9">
                  <c:v>8.5642902675267911E-3</c:v>
                </c:pt>
                <c:pt idx="10">
                  <c:v>2.0033095236875874E-2</c:v>
                </c:pt>
                <c:pt idx="11">
                  <c:v>5.3670103567319896E-3</c:v>
                </c:pt>
                <c:pt idx="12">
                  <c:v>9.6062446715490645E-3</c:v>
                </c:pt>
                <c:pt idx="13">
                  <c:v>6.5691934162273209E-3</c:v>
                </c:pt>
                <c:pt idx="14">
                  <c:v>8.7369116622550806E-3</c:v>
                </c:pt>
                <c:pt idx="15">
                  <c:v>5.193852834476884E-3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0-4DC8-AC61-02C89B6789C2}"/>
            </c:ext>
          </c:extLst>
        </c:ser>
        <c:ser>
          <c:idx val="2"/>
          <c:order val="2"/>
          <c:tx>
            <c:strRef>
              <c:f>'36'!$I$14</c:f>
              <c:strCache>
                <c:ptCount val="1"/>
                <c:pt idx="0">
                  <c:v>From 93 days to 1 year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'36'!$K$8:$Z$9</c:f>
              <c:multiLvlStrCache>
                <c:ptCount val="16"/>
                <c:lvl>
                  <c:pt idx="0">
                    <c:v>Q2.23</c:v>
                  </c:pt>
                  <c:pt idx="1">
                    <c:v>Q3.23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  <c:pt idx="7">
                    <c:v>Q1.25</c:v>
                  </c:pt>
                  <c:pt idx="8">
                    <c:v>Q2.23</c:v>
                  </c:pt>
                  <c:pt idx="9">
                    <c:v>Q3.23</c:v>
                  </c:pt>
                  <c:pt idx="10">
                    <c:v>Q4.23</c:v>
                  </c:pt>
                  <c:pt idx="11">
                    <c:v>Q1.24</c:v>
                  </c:pt>
                  <c:pt idx="12">
                    <c:v>Q2.24</c:v>
                  </c:pt>
                  <c:pt idx="13">
                    <c:v>Q3.24</c:v>
                  </c:pt>
                  <c:pt idx="14">
                    <c:v>Q4.24</c:v>
                  </c:pt>
                  <c:pt idx="15">
                    <c:v>Q1.25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'36'!$K$14:$Z$14</c:f>
              <c:numCache>
                <c:formatCode>0%</c:formatCode>
                <c:ptCount val="16"/>
                <c:pt idx="0">
                  <c:v>0.41886929537295375</c:v>
                </c:pt>
                <c:pt idx="1">
                  <c:v>0.46368541480312342</c:v>
                </c:pt>
                <c:pt idx="2">
                  <c:v>0.50275060523940318</c:v>
                </c:pt>
                <c:pt idx="3">
                  <c:v>0.5800020166315808</c:v>
                </c:pt>
                <c:pt idx="4">
                  <c:v>0.63131203899651755</c:v>
                </c:pt>
                <c:pt idx="5">
                  <c:v>0.62236652758440836</c:v>
                </c:pt>
                <c:pt idx="6">
                  <c:v>0.58989308395500972</c:v>
                </c:pt>
                <c:pt idx="7">
                  <c:v>0.64141419376315745</c:v>
                </c:pt>
                <c:pt idx="8">
                  <c:v>0.96078904099574169</c:v>
                </c:pt>
                <c:pt idx="9">
                  <c:v>0.92084277273667792</c:v>
                </c:pt>
                <c:pt idx="10">
                  <c:v>0.72224352974773509</c:v>
                </c:pt>
                <c:pt idx="11">
                  <c:v>0.59912488971290678</c:v>
                </c:pt>
                <c:pt idx="12">
                  <c:v>0.88732217756086307</c:v>
                </c:pt>
                <c:pt idx="13">
                  <c:v>0.92615955728808352</c:v>
                </c:pt>
                <c:pt idx="14">
                  <c:v>0.85104845451369959</c:v>
                </c:pt>
                <c:pt idx="15">
                  <c:v>0.932949937741824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0-4DC8-AC61-02C89B6789C2}"/>
            </c:ext>
          </c:extLst>
        </c:ser>
        <c:ser>
          <c:idx val="3"/>
          <c:order val="3"/>
          <c:tx>
            <c:strRef>
              <c:f>'36'!$I$15</c:f>
              <c:strCache>
                <c:ptCount val="1"/>
                <c:pt idx="0">
                  <c:v>From 1 to 2 years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'36'!$K$8:$Z$9</c:f>
              <c:multiLvlStrCache>
                <c:ptCount val="16"/>
                <c:lvl>
                  <c:pt idx="0">
                    <c:v>Q2.23</c:v>
                  </c:pt>
                  <c:pt idx="1">
                    <c:v>Q3.23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  <c:pt idx="7">
                    <c:v>Q1.25</c:v>
                  </c:pt>
                  <c:pt idx="8">
                    <c:v>Q2.23</c:v>
                  </c:pt>
                  <c:pt idx="9">
                    <c:v>Q3.23</c:v>
                  </c:pt>
                  <c:pt idx="10">
                    <c:v>Q4.23</c:v>
                  </c:pt>
                  <c:pt idx="11">
                    <c:v>Q1.24</c:v>
                  </c:pt>
                  <c:pt idx="12">
                    <c:v>Q2.24</c:v>
                  </c:pt>
                  <c:pt idx="13">
                    <c:v>Q3.24</c:v>
                  </c:pt>
                  <c:pt idx="14">
                    <c:v>Q4.24</c:v>
                  </c:pt>
                  <c:pt idx="15">
                    <c:v>Q1.25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'36'!$K$15:$Z$15</c:f>
              <c:numCache>
                <c:formatCode>0%</c:formatCode>
                <c:ptCount val="16"/>
                <c:pt idx="0">
                  <c:v>8.1086499514452567E-3</c:v>
                </c:pt>
                <c:pt idx="1">
                  <c:v>7.8575692629482621E-3</c:v>
                </c:pt>
                <c:pt idx="2">
                  <c:v>5.7077798135523241E-3</c:v>
                </c:pt>
                <c:pt idx="3">
                  <c:v>6.3692373883782617E-3</c:v>
                </c:pt>
                <c:pt idx="4">
                  <c:v>1.1696464429519745E-2</c:v>
                </c:pt>
                <c:pt idx="5">
                  <c:v>3.0013746193433975E-2</c:v>
                </c:pt>
                <c:pt idx="6">
                  <c:v>4.65358239098091E-2</c:v>
                </c:pt>
                <c:pt idx="7">
                  <c:v>5.2935308851736883E-2</c:v>
                </c:pt>
                <c:pt idx="8">
                  <c:v>9.6330029641616011E-3</c:v>
                </c:pt>
                <c:pt idx="9">
                  <c:v>3.7504477971867494E-3</c:v>
                </c:pt>
                <c:pt idx="10">
                  <c:v>2.3577028085771449E-2</c:v>
                </c:pt>
                <c:pt idx="11">
                  <c:v>3.1794800051509461E-2</c:v>
                </c:pt>
                <c:pt idx="12">
                  <c:v>2.1938927256343877E-2</c:v>
                </c:pt>
                <c:pt idx="13">
                  <c:v>2.6877161312823392E-2</c:v>
                </c:pt>
                <c:pt idx="14">
                  <c:v>3.8226251444385573E-2</c:v>
                </c:pt>
                <c:pt idx="15">
                  <c:v>2.9382226255342845E-2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60-4DC8-AC61-02C89B6789C2}"/>
            </c:ext>
          </c:extLst>
        </c:ser>
        <c:ser>
          <c:idx val="4"/>
          <c:order val="4"/>
          <c:tx>
            <c:strRef>
              <c:f>'36'!$I$16</c:f>
              <c:strCache>
                <c:ptCount val="1"/>
                <c:pt idx="0">
                  <c:v>From 2 to 3 years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'36'!$K$8:$Z$9</c:f>
              <c:multiLvlStrCache>
                <c:ptCount val="16"/>
                <c:lvl>
                  <c:pt idx="0">
                    <c:v>Q2.23</c:v>
                  </c:pt>
                  <c:pt idx="1">
                    <c:v>Q3.23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  <c:pt idx="7">
                    <c:v>Q1.25</c:v>
                  </c:pt>
                  <c:pt idx="8">
                    <c:v>Q2.23</c:v>
                  </c:pt>
                  <c:pt idx="9">
                    <c:v>Q3.23</c:v>
                  </c:pt>
                  <c:pt idx="10">
                    <c:v>Q4.23</c:v>
                  </c:pt>
                  <c:pt idx="11">
                    <c:v>Q1.24</c:v>
                  </c:pt>
                  <c:pt idx="12">
                    <c:v>Q2.24</c:v>
                  </c:pt>
                  <c:pt idx="13">
                    <c:v>Q3.24</c:v>
                  </c:pt>
                  <c:pt idx="14">
                    <c:v>Q4.24</c:v>
                  </c:pt>
                  <c:pt idx="15">
                    <c:v>Q1.25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'36'!$K$16:$Z$16</c:f>
              <c:numCache>
                <c:formatCode>0%</c:formatCode>
                <c:ptCount val="16"/>
                <c:pt idx="0">
                  <c:v>1.1812810617296563E-2</c:v>
                </c:pt>
                <c:pt idx="1">
                  <c:v>1.5104594945283272E-2</c:v>
                </c:pt>
                <c:pt idx="2">
                  <c:v>2.0670776501494521E-3</c:v>
                </c:pt>
                <c:pt idx="3">
                  <c:v>7.1162332415841793E-3</c:v>
                </c:pt>
                <c:pt idx="4">
                  <c:v>3.1109643647274777E-3</c:v>
                </c:pt>
                <c:pt idx="5">
                  <c:v>3.1786936280269133E-3</c:v>
                </c:pt>
                <c:pt idx="6">
                  <c:v>2.6995521340783305E-3</c:v>
                </c:pt>
                <c:pt idx="7">
                  <c:v>3.1030560224846772E-3</c:v>
                </c:pt>
                <c:pt idx="8">
                  <c:v>1.2269639581937974E-2</c:v>
                </c:pt>
                <c:pt idx="9">
                  <c:v>3.5808473840371322E-2</c:v>
                </c:pt>
                <c:pt idx="10">
                  <c:v>6.8936732027437969E-3</c:v>
                </c:pt>
                <c:pt idx="11">
                  <c:v>2.3245700542875763E-2</c:v>
                </c:pt>
                <c:pt idx="12">
                  <c:v>3.5468983259366801E-2</c:v>
                </c:pt>
                <c:pt idx="13">
                  <c:v>2.2466261686190508E-2</c:v>
                </c:pt>
                <c:pt idx="14">
                  <c:v>2.1427110992272319E-2</c:v>
                </c:pt>
                <c:pt idx="15">
                  <c:v>1.4272090080467009E-2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60-4DC8-AC61-02C89B6789C2}"/>
            </c:ext>
          </c:extLst>
        </c:ser>
        <c:ser>
          <c:idx val="5"/>
          <c:order val="5"/>
          <c:tx>
            <c:strRef>
              <c:f>'36'!$I$17</c:f>
              <c:strCache>
                <c:ptCount val="1"/>
                <c:pt idx="0">
                  <c:v>Over 3 years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'36'!$K$8:$Z$9</c:f>
              <c:multiLvlStrCache>
                <c:ptCount val="16"/>
                <c:lvl>
                  <c:pt idx="0">
                    <c:v>Q2.23</c:v>
                  </c:pt>
                  <c:pt idx="1">
                    <c:v>Q3.23</c:v>
                  </c:pt>
                  <c:pt idx="2">
                    <c:v>Q4.23</c:v>
                  </c:pt>
                  <c:pt idx="3">
                    <c:v>Q1.24</c:v>
                  </c:pt>
                  <c:pt idx="4">
                    <c:v>Q2.24</c:v>
                  </c:pt>
                  <c:pt idx="5">
                    <c:v>Q3.24</c:v>
                  </c:pt>
                  <c:pt idx="6">
                    <c:v>Q4.24</c:v>
                  </c:pt>
                  <c:pt idx="7">
                    <c:v>Q1.25</c:v>
                  </c:pt>
                  <c:pt idx="8">
                    <c:v>Q2.23</c:v>
                  </c:pt>
                  <c:pt idx="9">
                    <c:v>Q3.23</c:v>
                  </c:pt>
                  <c:pt idx="10">
                    <c:v>Q4.23</c:v>
                  </c:pt>
                  <c:pt idx="11">
                    <c:v>Q1.24</c:v>
                  </c:pt>
                  <c:pt idx="12">
                    <c:v>Q2.24</c:v>
                  </c:pt>
                  <c:pt idx="13">
                    <c:v>Q3.24</c:v>
                  </c:pt>
                  <c:pt idx="14">
                    <c:v>Q4.24</c:v>
                  </c:pt>
                  <c:pt idx="15">
                    <c:v>Q1.25</c:v>
                  </c:pt>
                </c:lvl>
                <c:lvl>
                  <c:pt idx="0">
                    <c:v>Individuals*</c:v>
                  </c:pt>
                  <c:pt idx="8">
                    <c:v>Legal entities</c:v>
                  </c:pt>
                </c:lvl>
              </c:multiLvlStrCache>
            </c:multiLvlStrRef>
          </c:cat>
          <c:val>
            <c:numRef>
              <c:f>'36'!$K$17:$Z$17</c:f>
              <c:numCache>
                <c:formatCode>0%</c:formatCode>
                <c:ptCount val="16"/>
                <c:pt idx="0">
                  <c:v>2.00209138435328E-2</c:v>
                </c:pt>
                <c:pt idx="1">
                  <c:v>1.7454949747057368E-2</c:v>
                </c:pt>
                <c:pt idx="2">
                  <c:v>2.0557767762381138E-2</c:v>
                </c:pt>
                <c:pt idx="3">
                  <c:v>0.13463010654379831</c:v>
                </c:pt>
                <c:pt idx="4">
                  <c:v>0.14064234479032406</c:v>
                </c:pt>
                <c:pt idx="5">
                  <c:v>0.14226377434477133</c:v>
                </c:pt>
                <c:pt idx="6">
                  <c:v>0.13379191726557724</c:v>
                </c:pt>
                <c:pt idx="7">
                  <c:v>9.4769605292496714E-2</c:v>
                </c:pt>
                <c:pt idx="8">
                  <c:v>8.946337140696781E-3</c:v>
                </c:pt>
                <c:pt idx="9">
                  <c:v>2.6178855351500767E-2</c:v>
                </c:pt>
                <c:pt idx="10">
                  <c:v>0.22363814516492633</c:v>
                </c:pt>
                <c:pt idx="11">
                  <c:v>0.34045668861480266</c:v>
                </c:pt>
                <c:pt idx="12">
                  <c:v>3.9383934196926818E-2</c:v>
                </c:pt>
                <c:pt idx="13">
                  <c:v>1.5844472508438318E-2</c:v>
                </c:pt>
                <c:pt idx="14">
                  <c:v>7.8118639843438697E-2</c:v>
                </c:pt>
                <c:pt idx="15">
                  <c:v>1.4733402292201962E-2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60-4DC8-AC61-02C89B67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4256896"/>
        <c:axId val="264266464"/>
      </c:barChart>
      <c:catAx>
        <c:axId val="264256896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66464"/>
        <c:crosses val="autoZero"/>
        <c:auto val="1"/>
        <c:lblAlgn val="ctr"/>
        <c:lblOffset val="100"/>
        <c:tickLblSkip val="1"/>
        <c:noMultiLvlLbl val="0"/>
      </c:catAx>
      <c:valAx>
        <c:axId val="26426646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64256896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137137890206448"/>
          <c:w val="1"/>
          <c:h val="0.1586286210979354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434024792176E-2"/>
          <c:y val="4.6214180219703395E-2"/>
          <c:w val="0.86339713195041567"/>
          <c:h val="0.6753878018299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'37'!$I$11</c:f>
              <c:strCache>
                <c:ptCount val="1"/>
                <c:pt idx="0">
                  <c:v>Факторинг класичний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0-A856-4681-BFD5-8E603A790D6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A856-4681-BFD5-8E603A790D6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E-A856-4681-BFD5-8E603A790D64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A856-4681-BFD5-8E603A790D6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C-A856-4681-BFD5-8E603A790D64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A856-4681-BFD5-8E603A790D64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A-A856-4681-BFD5-8E603A790D6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A856-4681-BFD5-8E603A790D64}"/>
              </c:ext>
            </c:extLst>
          </c:dPt>
          <c:cat>
            <c:strRef>
              <c:f>'37'!$J$10:$V$10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'37'!$J$11:$V$11</c:f>
              <c:numCache>
                <c:formatCode>0.0</c:formatCode>
                <c:ptCount val="13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3.0289573605500002</c:v>
                </c:pt>
                <c:pt idx="9">
                  <c:v>9.1612239150699999</c:v>
                </c:pt>
                <c:pt idx="10">
                  <c:v>2.5225470949700002</c:v>
                </c:pt>
                <c:pt idx="11">
                  <c:v>4.3845316689900002</c:v>
                </c:pt>
                <c:pt idx="12">
                  <c:v>5.9427224838699999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6-4681-BFD5-8E603A790D64}"/>
            </c:ext>
          </c:extLst>
        </c:ser>
        <c:ser>
          <c:idx val="1"/>
          <c:order val="1"/>
          <c:tx>
            <c:strRef>
              <c:f>'37'!$I$12</c:f>
              <c:strCache>
                <c:ptCount val="1"/>
                <c:pt idx="0">
                  <c:v>Факторинг інший, ніж класичний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'37'!$J$10:$V$10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'37'!$J$12:$V$12</c:f>
              <c:numCache>
                <c:formatCode>0.0</c:formatCode>
                <c:ptCount val="13"/>
                <c:pt idx="8">
                  <c:v>10.15806206053</c:v>
                </c:pt>
                <c:pt idx="9">
                  <c:v>7.8883462254600003</c:v>
                </c:pt>
                <c:pt idx="10">
                  <c:v>10.94692224908</c:v>
                </c:pt>
                <c:pt idx="11">
                  <c:v>11.160985876130001</c:v>
                </c:pt>
                <c:pt idx="12">
                  <c:v>11.090564423989999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6-4681-BFD5-8E603A79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6269888"/>
        <c:axId val="696274048"/>
      </c:barChart>
      <c:lineChart>
        <c:grouping val="standard"/>
        <c:varyColors val="0"/>
        <c:ser>
          <c:idx val="2"/>
          <c:order val="2"/>
          <c:tx>
            <c:strRef>
              <c:f>'37'!$I$13</c:f>
              <c:strCache>
                <c:ptCount val="1"/>
                <c:pt idx="0">
                  <c:v>Кількість договорів, тис. од.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'37'!$J$10:$V$10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'37'!$J$13:$V$13</c:f>
              <c:numCache>
                <c:formatCode>0.0</c:formatCode>
                <c:ptCount val="13"/>
                <c:pt idx="0">
                  <c:v>3.2879999999999998</c:v>
                </c:pt>
                <c:pt idx="1">
                  <c:v>1.8779999999999999</c:v>
                </c:pt>
                <c:pt idx="2">
                  <c:v>4.6459999999999999</c:v>
                </c:pt>
                <c:pt idx="3">
                  <c:v>5.0060000000000002</c:v>
                </c:pt>
                <c:pt idx="4">
                  <c:v>4.4470000000000001</c:v>
                </c:pt>
                <c:pt idx="5">
                  <c:v>5.6040000000000001</c:v>
                </c:pt>
                <c:pt idx="6">
                  <c:v>5.335</c:v>
                </c:pt>
                <c:pt idx="7">
                  <c:v>4.7530000000000001</c:v>
                </c:pt>
                <c:pt idx="8">
                  <c:v>3.2629999999999999</c:v>
                </c:pt>
                <c:pt idx="9">
                  <c:v>3.0489999999999999</c:v>
                </c:pt>
                <c:pt idx="10">
                  <c:v>3.1269999999999998</c:v>
                </c:pt>
                <c:pt idx="11">
                  <c:v>3.3650000000000002</c:v>
                </c:pt>
                <c:pt idx="12">
                  <c:v>2.9420000000000002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6-4681-BFD5-8E603A79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7616"/>
        <c:axId val="638950944"/>
      </c:lineChart>
      <c:catAx>
        <c:axId val="6962698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74048"/>
        <c:crosses val="autoZero"/>
        <c:auto val="1"/>
        <c:lblAlgn val="ctr"/>
        <c:lblOffset val="100"/>
        <c:noMultiLvlLbl val="0"/>
      </c:catAx>
      <c:valAx>
        <c:axId val="696274048"/>
        <c:scaling>
          <c:orientation val="minMax"/>
          <c:max val="2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69888"/>
        <c:crosses val="autoZero"/>
        <c:crossBetween val="between"/>
        <c:majorUnit val="4"/>
      </c:valAx>
      <c:valAx>
        <c:axId val="63895094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38947616"/>
        <c:crosses val="max"/>
        <c:crossBetween val="between"/>
      </c:valAx>
      <c:catAx>
        <c:axId val="63894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950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00805753886751"/>
          <c:w val="1"/>
          <c:h val="0.173362493117882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01434024792176E-2"/>
          <c:y val="4.6214180219703395E-2"/>
          <c:w val="0.86339713195041567"/>
          <c:h val="0.6753878018299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'37'!$H$11</c:f>
              <c:strCache>
                <c:ptCount val="1"/>
                <c:pt idx="0">
                  <c:v>Classical factoring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532E-4065-B78B-676ECF83A5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532E-4065-B78B-676ECF83A57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532E-4065-B78B-676ECF83A572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532E-4065-B78B-676ECF83A57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532E-4065-B78B-676ECF83A572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532E-4065-B78B-676ECF83A572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532E-4065-B78B-676ECF83A572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532E-4065-B78B-676ECF83A572}"/>
              </c:ext>
            </c:extLst>
          </c:dPt>
          <c:cat>
            <c:strRef>
              <c:f>'37'!$J$9:$V$9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'37'!$J$11:$V$11</c:f>
              <c:numCache>
                <c:formatCode>0.0</c:formatCode>
                <c:ptCount val="13"/>
                <c:pt idx="0">
                  <c:v>10.14598050939</c:v>
                </c:pt>
                <c:pt idx="1">
                  <c:v>9.1891959219199997</c:v>
                </c:pt>
                <c:pt idx="2">
                  <c:v>11.545227561620001</c:v>
                </c:pt>
                <c:pt idx="3">
                  <c:v>15.056334840550001</c:v>
                </c:pt>
                <c:pt idx="4">
                  <c:v>20.950408439029999</c:v>
                </c:pt>
                <c:pt idx="5">
                  <c:v>15.75221381974</c:v>
                </c:pt>
                <c:pt idx="6">
                  <c:v>15.66851052086</c:v>
                </c:pt>
                <c:pt idx="7">
                  <c:v>15.497085658710001</c:v>
                </c:pt>
                <c:pt idx="8">
                  <c:v>3.0289573605500002</c:v>
                </c:pt>
                <c:pt idx="9">
                  <c:v>9.1612239150699999</c:v>
                </c:pt>
                <c:pt idx="10">
                  <c:v>2.5225470949700002</c:v>
                </c:pt>
                <c:pt idx="11">
                  <c:v>4.3845316689900002</c:v>
                </c:pt>
                <c:pt idx="12">
                  <c:v>5.9427224838699999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32E-4065-B78B-676ECF83A572}"/>
            </c:ext>
          </c:extLst>
        </c:ser>
        <c:ser>
          <c:idx val="1"/>
          <c:order val="1"/>
          <c:tx>
            <c:strRef>
              <c:f>'37'!$H$12</c:f>
              <c:strCache>
                <c:ptCount val="1"/>
                <c:pt idx="0">
                  <c:v>Other factoring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'37'!$J$9:$V$9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'37'!$J$12:$V$12</c:f>
              <c:numCache>
                <c:formatCode>0.0</c:formatCode>
                <c:ptCount val="13"/>
                <c:pt idx="8">
                  <c:v>10.15806206053</c:v>
                </c:pt>
                <c:pt idx="9">
                  <c:v>7.8883462254600003</c:v>
                </c:pt>
                <c:pt idx="10">
                  <c:v>10.94692224908</c:v>
                </c:pt>
                <c:pt idx="11">
                  <c:v>11.160985876130001</c:v>
                </c:pt>
                <c:pt idx="12">
                  <c:v>11.090564423989999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32E-4065-B78B-676ECF83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6269888"/>
        <c:axId val="696274048"/>
      </c:barChart>
      <c:lineChart>
        <c:grouping val="standard"/>
        <c:varyColors val="0"/>
        <c:ser>
          <c:idx val="2"/>
          <c:order val="2"/>
          <c:tx>
            <c:strRef>
              <c:f>'37'!$H$13</c:f>
              <c:strCache>
                <c:ptCount val="1"/>
                <c:pt idx="0">
                  <c:v>Number of contracts, thousands (r.h.s.)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'37'!$J$9:$V$9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'37'!$J$13:$V$13</c:f>
              <c:numCache>
                <c:formatCode>0.0</c:formatCode>
                <c:ptCount val="13"/>
                <c:pt idx="0">
                  <c:v>3.2879999999999998</c:v>
                </c:pt>
                <c:pt idx="1">
                  <c:v>1.8779999999999999</c:v>
                </c:pt>
                <c:pt idx="2">
                  <c:v>4.6459999999999999</c:v>
                </c:pt>
                <c:pt idx="3">
                  <c:v>5.0060000000000002</c:v>
                </c:pt>
                <c:pt idx="4">
                  <c:v>4.4470000000000001</c:v>
                </c:pt>
                <c:pt idx="5">
                  <c:v>5.6040000000000001</c:v>
                </c:pt>
                <c:pt idx="6">
                  <c:v>5.335</c:v>
                </c:pt>
                <c:pt idx="7">
                  <c:v>4.7530000000000001</c:v>
                </c:pt>
                <c:pt idx="8">
                  <c:v>3.2629999999999999</c:v>
                </c:pt>
                <c:pt idx="9">
                  <c:v>3.0489999999999999</c:v>
                </c:pt>
                <c:pt idx="10">
                  <c:v>3.1269999999999998</c:v>
                </c:pt>
                <c:pt idx="11">
                  <c:v>3.3650000000000002</c:v>
                </c:pt>
                <c:pt idx="12">
                  <c:v>2.9420000000000002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32E-4065-B78B-676ECF83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47616"/>
        <c:axId val="638950944"/>
      </c:lineChart>
      <c:catAx>
        <c:axId val="69626988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74048"/>
        <c:crosses val="autoZero"/>
        <c:auto val="1"/>
        <c:lblAlgn val="ctr"/>
        <c:lblOffset val="100"/>
        <c:noMultiLvlLbl val="0"/>
      </c:catAx>
      <c:valAx>
        <c:axId val="6962740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96269888"/>
        <c:crosses val="autoZero"/>
        <c:crossBetween val="between"/>
        <c:majorUnit val="4"/>
      </c:valAx>
      <c:valAx>
        <c:axId val="63895094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38947616"/>
        <c:crosses val="max"/>
        <c:crossBetween val="between"/>
      </c:valAx>
      <c:catAx>
        <c:axId val="63894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895094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400805753886751"/>
          <c:w val="1"/>
          <c:h val="0.1733624931178829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478583330610648"/>
          <c:h val="0.7774712806026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'38'!$I$11</c:f>
              <c:strCache>
                <c:ptCount val="1"/>
                <c:pt idx="0">
                  <c:v>Обсяг операцій фінансового лізингу,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'38'!$J$10:$V$10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'38'!$J$11:$V$11</c:f>
              <c:numCache>
                <c:formatCode>0.0</c:formatCode>
                <c:ptCount val="13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 formatCode="0.000">
                  <c:v>4.5387732316199996</c:v>
                </c:pt>
                <c:pt idx="9" formatCode="0.000">
                  <c:v>5.8906006388599996</c:v>
                </c:pt>
                <c:pt idx="10" formatCode="0.000">
                  <c:v>6.1131399680899996</c:v>
                </c:pt>
                <c:pt idx="11" formatCode="0.000">
                  <c:v>7.0356397165400004</c:v>
                </c:pt>
                <c:pt idx="12" formatCode="0.000">
                  <c:v>6.7214293006099997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C-4267-BE3A-A231DAA0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'38'!$I$12</c:f>
              <c:strCache>
                <c:ptCount val="1"/>
                <c:pt idx="0">
                  <c:v>Кількість договорів, тис. од. (п. ш.)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'38'!$J$10:$V$10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'38'!$J$12:$V$12</c:f>
              <c:numCache>
                <c:formatCode>0.0</c:formatCode>
                <c:ptCount val="13"/>
                <c:pt idx="0">
                  <c:v>2.4220000000000002</c:v>
                </c:pt>
                <c:pt idx="1">
                  <c:v>0.59299999999999997</c:v>
                </c:pt>
                <c:pt idx="2">
                  <c:v>1.2390000000000001</c:v>
                </c:pt>
                <c:pt idx="3">
                  <c:v>1.6060000000000001</c:v>
                </c:pt>
                <c:pt idx="4">
                  <c:v>1.637</c:v>
                </c:pt>
                <c:pt idx="5">
                  <c:v>2.7210000000000001</c:v>
                </c:pt>
                <c:pt idx="6">
                  <c:v>2.125</c:v>
                </c:pt>
                <c:pt idx="7">
                  <c:v>2.19</c:v>
                </c:pt>
                <c:pt idx="8">
                  <c:v>2.35</c:v>
                </c:pt>
                <c:pt idx="9">
                  <c:v>2.573</c:v>
                </c:pt>
                <c:pt idx="10">
                  <c:v>2.8540000000000001</c:v>
                </c:pt>
                <c:pt idx="11" formatCode="0.000">
                  <c:v>2.8220000000000001</c:v>
                </c:pt>
                <c:pt idx="12" formatCode="0.000">
                  <c:v>2.5979999999999999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C-4267-BE3A-A231DAA0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297768"/>
        <c:axId val="667293832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293832"/>
        <c:scaling>
          <c:orientation val="minMax"/>
          <c:max val="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297768"/>
        <c:crosses val="max"/>
        <c:crossBetween val="between"/>
      </c:valAx>
      <c:catAx>
        <c:axId val="6672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2938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6478583330610648"/>
          <c:h val="0.77747128060263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'38'!$H$11</c:f>
              <c:strCache>
                <c:ptCount val="1"/>
                <c:pt idx="0">
                  <c:v>Volume of financial leasing agreements,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'38'!$J$9:$V$9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'38'!$J$11:$V$11</c:f>
              <c:numCache>
                <c:formatCode>0.0</c:formatCode>
                <c:ptCount val="13"/>
                <c:pt idx="0">
                  <c:v>4.5406227530900001</c:v>
                </c:pt>
                <c:pt idx="1">
                  <c:v>1.5664818203199999</c:v>
                </c:pt>
                <c:pt idx="2">
                  <c:v>2.8738696602599996</c:v>
                </c:pt>
                <c:pt idx="3">
                  <c:v>3.35488854394</c:v>
                </c:pt>
                <c:pt idx="4">
                  <c:v>4.6056548351600002</c:v>
                </c:pt>
                <c:pt idx="5">
                  <c:v>5.5710128178400007</c:v>
                </c:pt>
                <c:pt idx="6">
                  <c:v>5.8894609533499995</c:v>
                </c:pt>
                <c:pt idx="7">
                  <c:v>4.8482479031099999</c:v>
                </c:pt>
                <c:pt idx="8" formatCode="0.000">
                  <c:v>4.5387732316199996</c:v>
                </c:pt>
                <c:pt idx="9" formatCode="0.000">
                  <c:v>5.8906006388599996</c:v>
                </c:pt>
                <c:pt idx="10" formatCode="0.000">
                  <c:v>6.1131399680899996</c:v>
                </c:pt>
                <c:pt idx="11" formatCode="0.000">
                  <c:v>7.0356397165400004</c:v>
                </c:pt>
                <c:pt idx="12" formatCode="0.000">
                  <c:v>6.7214293006099997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0-40BA-999B-E602CEF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'38'!$H$12</c:f>
              <c:strCache>
                <c:ptCount val="1"/>
                <c:pt idx="0">
                  <c:v>Number of contracts, thousands (r.h.s.)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'38'!$J$9:$V$9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'38'!$J$12:$V$12</c:f>
              <c:numCache>
                <c:formatCode>0.0</c:formatCode>
                <c:ptCount val="13"/>
                <c:pt idx="0">
                  <c:v>2.4220000000000002</c:v>
                </c:pt>
                <c:pt idx="1">
                  <c:v>0.59299999999999997</c:v>
                </c:pt>
                <c:pt idx="2">
                  <c:v>1.2390000000000001</c:v>
                </c:pt>
                <c:pt idx="3">
                  <c:v>1.6060000000000001</c:v>
                </c:pt>
                <c:pt idx="4">
                  <c:v>1.637</c:v>
                </c:pt>
                <c:pt idx="5">
                  <c:v>2.7210000000000001</c:v>
                </c:pt>
                <c:pt idx="6">
                  <c:v>2.125</c:v>
                </c:pt>
                <c:pt idx="7">
                  <c:v>2.19</c:v>
                </c:pt>
                <c:pt idx="8">
                  <c:v>2.35</c:v>
                </c:pt>
                <c:pt idx="9">
                  <c:v>2.573</c:v>
                </c:pt>
                <c:pt idx="10">
                  <c:v>2.8540000000000001</c:v>
                </c:pt>
                <c:pt idx="11" formatCode="0.000">
                  <c:v>2.8220000000000001</c:v>
                </c:pt>
                <c:pt idx="12" formatCode="0.000">
                  <c:v>2.5979999999999999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0-40BA-999B-E602CEFB5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297768"/>
        <c:axId val="667293832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1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293832"/>
        <c:scaling>
          <c:orientation val="minMax"/>
          <c:max val="8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297768"/>
        <c:crosses val="max"/>
        <c:crossBetween val="between"/>
      </c:valAx>
      <c:catAx>
        <c:axId val="6672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293832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754519774011299"/>
          <c:w val="1"/>
          <c:h val="0.10245480225988701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23283685924798E-2"/>
          <c:y val="5.3999990655015893E-2"/>
          <c:w val="0.85554121999810262"/>
          <c:h val="0.76749471878606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'39'!$H$11</c:f>
              <c:strCache>
                <c:ptCount val="1"/>
                <c:pt idx="0">
                  <c:v>Прибуток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'39'!$I$10:$U$10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'39'!$I$11:$U$11</c:f>
              <c:numCache>
                <c:formatCode>#\ ##0.0</c:formatCode>
                <c:ptCount val="13"/>
                <c:pt idx="0">
                  <c:v>1.29504328026</c:v>
                </c:pt>
                <c:pt idx="1">
                  <c:v>2.6156212067600002</c:v>
                </c:pt>
                <c:pt idx="2">
                  <c:v>4.8595073586400002</c:v>
                </c:pt>
                <c:pt idx="3">
                  <c:v>4.9815526874599998</c:v>
                </c:pt>
                <c:pt idx="4">
                  <c:v>3.44555713966</c:v>
                </c:pt>
                <c:pt idx="5">
                  <c:v>5.6218307262199998</c:v>
                </c:pt>
                <c:pt idx="6">
                  <c:v>8.1793351407999992</c:v>
                </c:pt>
                <c:pt idx="7">
                  <c:v>9.5216143667500006</c:v>
                </c:pt>
                <c:pt idx="8">
                  <c:v>3.3515716435199998</c:v>
                </c:pt>
                <c:pt idx="9">
                  <c:v>6.3676547335800002</c:v>
                </c:pt>
                <c:pt idx="10">
                  <c:v>11.862360936509999</c:v>
                </c:pt>
                <c:pt idx="11">
                  <c:v>13.209263492870001</c:v>
                </c:pt>
                <c:pt idx="12">
                  <c:v>3.5568675834299999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4-4DF5-A2B8-66C5ABC764D6}"/>
            </c:ext>
          </c:extLst>
        </c:ser>
        <c:ser>
          <c:idx val="1"/>
          <c:order val="1"/>
          <c:tx>
            <c:strRef>
              <c:f>'39'!$H$12</c:f>
              <c:strCache>
                <c:ptCount val="1"/>
                <c:pt idx="0">
                  <c:v>Збиток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'39'!$I$10:$U$10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'39'!$I$12:$U$12</c:f>
              <c:numCache>
                <c:formatCode>#\ ##0.0</c:formatCode>
                <c:ptCount val="13"/>
                <c:pt idx="0">
                  <c:v>-1.7336473153500001</c:v>
                </c:pt>
                <c:pt idx="1">
                  <c:v>-2.5101294590399998</c:v>
                </c:pt>
                <c:pt idx="2">
                  <c:v>-2.7074595216400001</c:v>
                </c:pt>
                <c:pt idx="3">
                  <c:v>-3.15722412041</c:v>
                </c:pt>
                <c:pt idx="4">
                  <c:v>-0.38970382311000001</c:v>
                </c:pt>
                <c:pt idx="5">
                  <c:v>-0.41408317608</c:v>
                </c:pt>
                <c:pt idx="6">
                  <c:v>-0.78245805105999999</c:v>
                </c:pt>
                <c:pt idx="7">
                  <c:v>-0.97952686462000005</c:v>
                </c:pt>
                <c:pt idx="8">
                  <c:v>-0.13999133227999999</c:v>
                </c:pt>
                <c:pt idx="9">
                  <c:v>-0.42282951952999998</c:v>
                </c:pt>
                <c:pt idx="10">
                  <c:v>-0.49425507432999999</c:v>
                </c:pt>
                <c:pt idx="11">
                  <c:v>-0.67669315924999995</c:v>
                </c:pt>
                <c:pt idx="12">
                  <c:v>-0.10844264957999999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4-4DF5-A2B8-66C5ABC7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  <c:max val="14"/>
          <c:min val="-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670314152407349"/>
          <c:w val="0.99773361161180152"/>
          <c:h val="9.8901081785743403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72643512921877E-2"/>
          <c:y val="5.3999990655015893E-2"/>
          <c:w val="0.85983990590387815"/>
          <c:h val="0.7740881242384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'39'!$G$11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'39'!$I$9:$U$9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'39'!$I$11:$U$11</c:f>
              <c:numCache>
                <c:formatCode>#\ ##0.0</c:formatCode>
                <c:ptCount val="13"/>
                <c:pt idx="0">
                  <c:v>1.29504328026</c:v>
                </c:pt>
                <c:pt idx="1">
                  <c:v>2.6156212067600002</c:v>
                </c:pt>
                <c:pt idx="2">
                  <c:v>4.8595073586400002</c:v>
                </c:pt>
                <c:pt idx="3">
                  <c:v>4.9815526874599998</c:v>
                </c:pt>
                <c:pt idx="4">
                  <c:v>3.44555713966</c:v>
                </c:pt>
                <c:pt idx="5">
                  <c:v>5.6218307262199998</c:v>
                </c:pt>
                <c:pt idx="6">
                  <c:v>8.1793351407999992</c:v>
                </c:pt>
                <c:pt idx="7">
                  <c:v>9.5216143667500006</c:v>
                </c:pt>
                <c:pt idx="8">
                  <c:v>3.3515716435199998</c:v>
                </c:pt>
                <c:pt idx="9">
                  <c:v>6.3676547335800002</c:v>
                </c:pt>
                <c:pt idx="10">
                  <c:v>11.862360936509999</c:v>
                </c:pt>
                <c:pt idx="11">
                  <c:v>13.209263492870001</c:v>
                </c:pt>
                <c:pt idx="12">
                  <c:v>3.5568675834299999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2-4CF1-B9E9-CE055A5B888D}"/>
            </c:ext>
          </c:extLst>
        </c:ser>
        <c:ser>
          <c:idx val="1"/>
          <c:order val="1"/>
          <c:tx>
            <c:strRef>
              <c:f>'39'!$G$12</c:f>
              <c:strCache>
                <c:ptCount val="1"/>
                <c:pt idx="0">
                  <c:v>Loss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'39'!$I$9:$U$9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'39'!$I$12:$U$12</c:f>
              <c:numCache>
                <c:formatCode>#\ ##0.0</c:formatCode>
                <c:ptCount val="13"/>
                <c:pt idx="0">
                  <c:v>-1.7336473153500001</c:v>
                </c:pt>
                <c:pt idx="1">
                  <c:v>-2.5101294590399998</c:v>
                </c:pt>
                <c:pt idx="2">
                  <c:v>-2.7074595216400001</c:v>
                </c:pt>
                <c:pt idx="3">
                  <c:v>-3.15722412041</c:v>
                </c:pt>
                <c:pt idx="4">
                  <c:v>-0.38970382311000001</c:v>
                </c:pt>
                <c:pt idx="5">
                  <c:v>-0.41408317608</c:v>
                </c:pt>
                <c:pt idx="6">
                  <c:v>-0.78245805105999999</c:v>
                </c:pt>
                <c:pt idx="7">
                  <c:v>-0.97952686462000005</c:v>
                </c:pt>
                <c:pt idx="8">
                  <c:v>-0.13999133227999999</c:v>
                </c:pt>
                <c:pt idx="9">
                  <c:v>-0.42282951952999998</c:v>
                </c:pt>
                <c:pt idx="10">
                  <c:v>-0.49425507432999999</c:v>
                </c:pt>
                <c:pt idx="11">
                  <c:v>-0.67669315924999995</c:v>
                </c:pt>
                <c:pt idx="12">
                  <c:v>-0.10844264957999999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2-4CF1-B9E9-CE055A5B8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61760"/>
        <c:axId val="16955856"/>
      </c:barChart>
      <c:catAx>
        <c:axId val="16961760"/>
        <c:scaling>
          <c:orientation val="minMax"/>
        </c:scaling>
        <c:delete val="0"/>
        <c:axPos val="b"/>
        <c:numFmt formatCode="mm/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55856"/>
        <c:crosses val="autoZero"/>
        <c:auto val="0"/>
        <c:lblAlgn val="ctr"/>
        <c:lblOffset val="100"/>
        <c:noMultiLvlLbl val="0"/>
      </c:catAx>
      <c:valAx>
        <c:axId val="16955856"/>
        <c:scaling>
          <c:orientation val="minMax"/>
          <c:max val="1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6961760"/>
        <c:crosses val="autoZero"/>
        <c:crossBetween val="between"/>
        <c:majorUnit val="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7352033123519485E-4"/>
          <c:y val="0.90329654697645634"/>
          <c:w val="0.99922647966876477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4.7341236034369447E-2"/>
          <c:w val="0.89873002907831545"/>
          <c:h val="0.69974058380414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'40'!$I$11</c:f>
              <c:strCache>
                <c:ptCount val="1"/>
                <c:pt idx="0">
                  <c:v>Чистий фінансовий результат, млрд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'40'!$J$10:$V$10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'40'!$J$11:$V$11</c:f>
              <c:numCache>
                <c:formatCode>0.0</c:formatCode>
                <c:ptCount val="13"/>
                <c:pt idx="0">
                  <c:v>-0.43860403509000001</c:v>
                </c:pt>
                <c:pt idx="1">
                  <c:v>0.10549174772000036</c:v>
                </c:pt>
                <c:pt idx="2">
                  <c:v>2.152047837</c:v>
                </c:pt>
                <c:pt idx="3">
                  <c:v>1.8243285670499998</c:v>
                </c:pt>
                <c:pt idx="4">
                  <c:v>3.0558533165499999</c:v>
                </c:pt>
                <c:pt idx="5">
                  <c:v>5.2077475501399997</c:v>
                </c:pt>
                <c:pt idx="6">
                  <c:v>7.3968770897399994</c:v>
                </c:pt>
                <c:pt idx="7">
                  <c:v>8.5420875021300002</c:v>
                </c:pt>
                <c:pt idx="8">
                  <c:v>3.2115803112399997</c:v>
                </c:pt>
                <c:pt idx="9">
                  <c:v>5.9448252140500006</c:v>
                </c:pt>
                <c:pt idx="10">
                  <c:v>11.368105862179998</c:v>
                </c:pt>
                <c:pt idx="11">
                  <c:v>12.532570333620001</c:v>
                </c:pt>
                <c:pt idx="12" formatCode="0.000">
                  <c:v>3.4484249338499997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0-4989-B68A-6BED88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'40'!$I$12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B380-4989-B68A-6BED8825F82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4-B380-4989-B68A-6BED8825F82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6-B380-4989-B68A-6BED8825F826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D-4E73-40AF-A49A-F3D23E5C29A3}"/>
              </c:ext>
            </c:extLst>
          </c:dPt>
          <c:cat>
            <c:strRef>
              <c:f>'40'!$J$10:$V$10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'40'!$J$12:$V$12</c:f>
              <c:numCache>
                <c:formatCode>0.0%</c:formatCode>
                <c:ptCount val="13"/>
                <c:pt idx="0">
                  <c:v>-8.1558381581559817E-3</c:v>
                </c:pt>
                <c:pt idx="1">
                  <c:v>9.830374392140516E-4</c:v>
                </c:pt>
                <c:pt idx="2">
                  <c:v>1.3331401155567961E-2</c:v>
                </c:pt>
                <c:pt idx="3">
                  <c:v>2.272247580482389E-2</c:v>
                </c:pt>
                <c:pt idx="4">
                  <c:v>4.8569736747598416E-2</c:v>
                </c:pt>
                <c:pt idx="5">
                  <c:v>4.1657584042391615E-2</c:v>
                </c:pt>
                <c:pt idx="6">
                  <c:v>3.9697460488170584E-2</c:v>
                </c:pt>
                <c:pt idx="7">
                  <c:v>3.8193539855285362E-2</c:v>
                </c:pt>
                <c:pt idx="8">
                  <c:v>4.7058152532531282E-2</c:v>
                </c:pt>
                <c:pt idx="9">
                  <c:v>4.2969930798150036E-2</c:v>
                </c:pt>
                <c:pt idx="10">
                  <c:v>5.4774663715757385E-2</c:v>
                </c:pt>
                <c:pt idx="11">
                  <c:v>4.6784817138387051E-2</c:v>
                </c:pt>
                <c:pt idx="12">
                  <c:v>4.4666919974583823E-2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80-4989-B68A-6BED8825F826}"/>
            </c:ext>
          </c:extLst>
        </c:ser>
        <c:ser>
          <c:idx val="2"/>
          <c:order val="2"/>
          <c:tx>
            <c:strRef>
              <c:f>'40'!$I$13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80-4989-B68A-6BED8825F826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80-4989-B68A-6BED8825F826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80-4989-B68A-6BED8825F826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4E73-40AF-A49A-F3D23E5C29A3}"/>
              </c:ext>
            </c:extLst>
          </c:dPt>
          <c:cat>
            <c:strRef>
              <c:f>'40'!$J$10:$V$10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'40'!$J$13:$V$13</c:f>
              <c:numCache>
                <c:formatCode>0.0%</c:formatCode>
                <c:ptCount val="13"/>
                <c:pt idx="0">
                  <c:v>-4.0098924140705941E-2</c:v>
                </c:pt>
                <c:pt idx="1">
                  <c:v>4.852348858311646E-3</c:v>
                </c:pt>
                <c:pt idx="2">
                  <c:v>6.6066509417721395E-2</c:v>
                </c:pt>
                <c:pt idx="3">
                  <c:v>0.10668552659590612</c:v>
                </c:pt>
                <c:pt idx="4">
                  <c:v>0.17401122200879088</c:v>
                </c:pt>
                <c:pt idx="5">
                  <c:v>0.14737233778258449</c:v>
                </c:pt>
                <c:pt idx="6">
                  <c:v>0.13867611049583325</c:v>
                </c:pt>
                <c:pt idx="7">
                  <c:v>0.1328166046878263</c:v>
                </c:pt>
                <c:pt idx="8">
                  <c:v>0.17520366455626193</c:v>
                </c:pt>
                <c:pt idx="9">
                  <c:v>0.16213434548095162</c:v>
                </c:pt>
                <c:pt idx="10">
                  <c:v>0.2014453988213972</c:v>
                </c:pt>
                <c:pt idx="11">
                  <c:v>0.16471954964924282</c:v>
                </c:pt>
                <c:pt idx="12">
                  <c:v>0.12979691911230914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80-4989-B68A-6BED88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41392"/>
        <c:axId val="667341064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0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341064"/>
        <c:scaling>
          <c:orientation val="minMax"/>
          <c:max val="0.35000000000000003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341392"/>
        <c:crosses val="max"/>
        <c:crossBetween val="between"/>
        <c:majorUnit val="5.000000000000001E-2"/>
      </c:valAx>
      <c:catAx>
        <c:axId val="66734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064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4373163841807908"/>
          <c:w val="1"/>
          <c:h val="0.1562683615819208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4057472845215"/>
          <c:y val="5.1274109826802E-2"/>
          <c:w val="0.8500778219858246"/>
          <c:h val="0.7231332645816223"/>
        </c:manualLayout>
      </c:layout>
      <c:lineChart>
        <c:grouping val="standard"/>
        <c:varyColors val="0"/>
        <c:ser>
          <c:idx val="0"/>
          <c:order val="0"/>
          <c:tx>
            <c:strRef>
              <c:f>'4'!$H$12</c:f>
              <c:strCache>
                <c:ptCount val="1"/>
                <c:pt idx="0">
                  <c:v>Insurers*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'4'!$J$12:$W$12</c:f>
              <c:numCache>
                <c:formatCode>0%</c:formatCode>
                <c:ptCount val="14"/>
                <c:pt idx="0">
                  <c:v>0.49059758713852419</c:v>
                </c:pt>
                <c:pt idx="1">
                  <c:v>0.50126553098213866</c:v>
                </c:pt>
                <c:pt idx="2">
                  <c:v>0.51447911136658708</c:v>
                </c:pt>
                <c:pt idx="3">
                  <c:v>0.52045609743106891</c:v>
                </c:pt>
                <c:pt idx="4">
                  <c:v>0.54244418406086503</c:v>
                </c:pt>
                <c:pt idx="5">
                  <c:v>0.56954047966029675</c:v>
                </c:pt>
                <c:pt idx="6">
                  <c:v>0.57844461093950694</c:v>
                </c:pt>
                <c:pt idx="7" formatCode="0.0%">
                  <c:v>0.60688363023839564</c:v>
                </c:pt>
                <c:pt idx="8" formatCode="0.0%">
                  <c:v>0.62215574904414028</c:v>
                </c:pt>
                <c:pt idx="9" formatCode="0.0%">
                  <c:v>0.61709035068468066</c:v>
                </c:pt>
                <c:pt idx="10" formatCode="0.0%">
                  <c:v>0.62220922242457555</c:v>
                </c:pt>
                <c:pt idx="11" formatCode="0.0%">
                  <c:v>0.62019129475924362</c:v>
                </c:pt>
                <c:pt idx="12" formatCode="0.0%">
                  <c:v>0.62294038169307453</c:v>
                </c:pt>
                <c:pt idx="13" formatCode="0.0%">
                  <c:v>0.62816768556426605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E-4F9F-BF76-65C064B8F93A}"/>
            </c:ext>
          </c:extLst>
        </c:ser>
        <c:ser>
          <c:idx val="1"/>
          <c:order val="1"/>
          <c:tx>
            <c:strRef>
              <c:f>'4'!$H$13</c:f>
              <c:strCache>
                <c:ptCount val="1"/>
                <c:pt idx="0">
                  <c:v>Finance companies</c:v>
                </c:pt>
              </c:strCache>
            </c:strRef>
          </c:tx>
          <c:spPr>
            <a:ln w="254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'4'!$J$13:$W$13</c:f>
              <c:numCache>
                <c:formatCode>0%</c:formatCode>
                <c:ptCount val="14"/>
                <c:pt idx="0">
                  <c:v>0.32936794662503793</c:v>
                </c:pt>
                <c:pt idx="1">
                  <c:v>0.33194357461340768</c:v>
                </c:pt>
                <c:pt idx="2">
                  <c:v>0.33832270010807447</c:v>
                </c:pt>
                <c:pt idx="3">
                  <c:v>0.349526705984886</c:v>
                </c:pt>
                <c:pt idx="4">
                  <c:v>0.47307462522969773</c:v>
                </c:pt>
                <c:pt idx="5">
                  <c:v>0.44586567065481697</c:v>
                </c:pt>
                <c:pt idx="6">
                  <c:v>0.46945208202016947</c:v>
                </c:pt>
                <c:pt idx="7" formatCode="0.0%">
                  <c:v>0.46580487776984686</c:v>
                </c:pt>
                <c:pt idx="8" formatCode="0.0%">
                  <c:v>0.47948102077663385</c:v>
                </c:pt>
                <c:pt idx="9" formatCode="0.0%">
                  <c:v>0.52775849330990043</c:v>
                </c:pt>
                <c:pt idx="10" formatCode="0.0%">
                  <c:v>0.57652354696812036</c:v>
                </c:pt>
                <c:pt idx="11" formatCode="0.0%">
                  <c:v>0.63145717204436103</c:v>
                </c:pt>
                <c:pt idx="12" formatCode="0.0%">
                  <c:v>0.70472958748832426</c:v>
                </c:pt>
                <c:pt idx="13" formatCode="0.0%">
                  <c:v>0.7138120228720265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E-4F9F-BF76-65C064B8F93A}"/>
            </c:ext>
          </c:extLst>
        </c:ser>
        <c:ser>
          <c:idx val="2"/>
          <c:order val="2"/>
          <c:tx>
            <c:strRef>
              <c:f>'4'!$H$14</c:f>
              <c:strCache>
                <c:ptCount val="1"/>
                <c:pt idx="0">
                  <c:v>Credit unions</c:v>
                </c:pt>
              </c:strCache>
            </c:strRef>
          </c:tx>
          <c:spPr>
            <a:ln w="25400" cap="rnd" cmpd="sng">
              <a:solidFill>
                <a:srgbClr val="91C8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'4'!$J$14:$W$14</c:f>
              <c:numCache>
                <c:formatCode>0%</c:formatCode>
                <c:ptCount val="14"/>
                <c:pt idx="0">
                  <c:v>0.41440002156716016</c:v>
                </c:pt>
                <c:pt idx="1">
                  <c:v>0.41738506019704269</c:v>
                </c:pt>
                <c:pt idx="2">
                  <c:v>0.43055177516084514</c:v>
                </c:pt>
                <c:pt idx="3">
                  <c:v>0.44605502111363687</c:v>
                </c:pt>
                <c:pt idx="4">
                  <c:v>0.49756832855471789</c:v>
                </c:pt>
                <c:pt idx="5">
                  <c:v>0.51443108442099927</c:v>
                </c:pt>
                <c:pt idx="6">
                  <c:v>0.52750044156803766</c:v>
                </c:pt>
                <c:pt idx="7" formatCode="0.0%">
                  <c:v>0.53247729455219206</c:v>
                </c:pt>
                <c:pt idx="8" formatCode="0.0%">
                  <c:v>0.55281827833542041</c:v>
                </c:pt>
                <c:pt idx="9" formatCode="0.0%">
                  <c:v>0.55879999999999996</c:v>
                </c:pt>
                <c:pt idx="10" formatCode="0.0%">
                  <c:v>0.57479999999999998</c:v>
                </c:pt>
                <c:pt idx="11" formatCode="0.0%">
                  <c:v>0.5766</c:v>
                </c:pt>
                <c:pt idx="12" formatCode="0.0%">
                  <c:v>0.58599999999999997</c:v>
                </c:pt>
                <c:pt idx="13" formatCode="0.0%">
                  <c:v>0.59899999999999998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E-4F9F-BF76-65C064B8F93A}"/>
            </c:ext>
          </c:extLst>
        </c:ser>
        <c:ser>
          <c:idx val="4"/>
          <c:order val="3"/>
          <c:tx>
            <c:strRef>
              <c:f>'4'!$H$15</c:f>
              <c:strCache>
                <c:ptCount val="1"/>
                <c:pt idx="0">
                  <c:v>Pawnshops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'4'!$J$15:$W$15</c:f>
              <c:numCache>
                <c:formatCode>0%</c:formatCode>
                <c:ptCount val="14"/>
                <c:pt idx="0">
                  <c:v>0.56775941301906196</c:v>
                </c:pt>
                <c:pt idx="1">
                  <c:v>0.57362767716180119</c:v>
                </c:pt>
                <c:pt idx="2">
                  <c:v>0.58413346218100504</c:v>
                </c:pt>
                <c:pt idx="3">
                  <c:v>0.59504516610379365</c:v>
                </c:pt>
                <c:pt idx="4">
                  <c:v>0.62555861028211479</c:v>
                </c:pt>
                <c:pt idx="5">
                  <c:v>0.63496509074108165</c:v>
                </c:pt>
                <c:pt idx="6">
                  <c:v>0.65027623056640793</c:v>
                </c:pt>
                <c:pt idx="7" formatCode="0.0%">
                  <c:v>0.64852956381235272</c:v>
                </c:pt>
                <c:pt idx="8" formatCode="0.0%">
                  <c:v>0.66276949754992076</c:v>
                </c:pt>
                <c:pt idx="9" formatCode="0.0%">
                  <c:v>0.66288255227230308</c:v>
                </c:pt>
                <c:pt idx="10" formatCode="0.0%">
                  <c:v>0.67597350063227712</c:v>
                </c:pt>
                <c:pt idx="11" formatCode="0.0%">
                  <c:v>0.68734025947263699</c:v>
                </c:pt>
                <c:pt idx="12" formatCode="0.0%">
                  <c:v>0.66778262537287847</c:v>
                </c:pt>
                <c:pt idx="13" formatCode="0.0%">
                  <c:v>0.68180032917900368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E-4F9F-BF76-65C064B8F93A}"/>
            </c:ext>
          </c:extLst>
        </c:ser>
        <c:ser>
          <c:idx val="3"/>
          <c:order val="4"/>
          <c:tx>
            <c:strRef>
              <c:f>'4'!$H$16</c:f>
              <c:strCache>
                <c:ptCount val="1"/>
                <c:pt idx="0">
                  <c:v>Banks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'4'!$J$11:$W$11</c:f>
              <c:numCache>
                <c:formatCode>m/d/yyyy</c:formatCode>
                <c:ptCount val="14"/>
                <c:pt idx="0">
                  <c:v>44561</c:v>
                </c:pt>
                <c:pt idx="3">
                  <c:v>44834</c:v>
                </c:pt>
                <c:pt idx="5">
                  <c:v>45016</c:v>
                </c:pt>
                <c:pt idx="7">
                  <c:v>45199</c:v>
                </c:pt>
                <c:pt idx="9">
                  <c:v>45382</c:v>
                </c:pt>
                <c:pt idx="11">
                  <c:v>45565</c:v>
                </c:pt>
                <c:pt idx="13">
                  <c:v>45747</c:v>
                </c:pt>
              </c:numCache>
            </c:numRef>
          </c:cat>
          <c:val>
            <c:numRef>
              <c:f>'4'!$J$16:$W$16</c:f>
              <c:numCache>
                <c:formatCode>0%</c:formatCode>
                <c:ptCount val="14"/>
                <c:pt idx="0">
                  <c:v>0.76254005964082738</c:v>
                </c:pt>
                <c:pt idx="1">
                  <c:v>0.768404325333361</c:v>
                </c:pt>
                <c:pt idx="2">
                  <c:v>0.78441392616912731</c:v>
                </c:pt>
                <c:pt idx="3">
                  <c:v>0.7820209214604561</c:v>
                </c:pt>
                <c:pt idx="4">
                  <c:v>0.78358400821801832</c:v>
                </c:pt>
                <c:pt idx="5">
                  <c:v>0.78326456430562663</c:v>
                </c:pt>
                <c:pt idx="6">
                  <c:v>0.77914767552586539</c:v>
                </c:pt>
                <c:pt idx="7" formatCode="0.0%">
                  <c:v>0.77817905002755905</c:v>
                </c:pt>
                <c:pt idx="8" formatCode="0.0%">
                  <c:v>0.77627423623296654</c:v>
                </c:pt>
                <c:pt idx="9" formatCode="0.0%">
                  <c:v>0.78119702125501611</c:v>
                </c:pt>
                <c:pt idx="10" formatCode="0.0%">
                  <c:v>0.78117793654022838</c:v>
                </c:pt>
                <c:pt idx="11" formatCode="0.0%">
                  <c:v>0.78332648226824297</c:v>
                </c:pt>
                <c:pt idx="12" formatCode="0.0%">
                  <c:v>0.77819893272939777</c:v>
                </c:pt>
                <c:pt idx="13" formatCode="0.0%">
                  <c:v>0.77978847377058447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E-4F9F-BF76-65C064B8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65279"/>
        <c:axId val="1080066111"/>
      </c:lineChart>
      <c:catAx>
        <c:axId val="1080065279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6111"/>
        <c:crosses val="autoZero"/>
        <c:auto val="0"/>
        <c:lblAlgn val="ctr"/>
        <c:lblOffset val="100"/>
        <c:noMultiLvlLbl val="0"/>
      </c:catAx>
      <c:valAx>
        <c:axId val="1080066111"/>
        <c:scaling>
          <c:orientation val="minMax"/>
          <c:max val="0.9"/>
          <c:min val="0.30000000000000004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080065279"/>
        <c:crosses val="autoZero"/>
        <c:crossBetween val="between"/>
        <c:majorUnit val="0.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5039201360272154"/>
          <c:w val="1"/>
          <c:h val="0.149607986397278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5646094030777E-2"/>
          <c:y val="4.7341040462427743E-2"/>
          <c:w val="0.89873002907831545"/>
          <c:h val="0.69974058380414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'40'!$H$11</c:f>
              <c:strCache>
                <c:ptCount val="1"/>
                <c:pt idx="0">
                  <c:v>Net profit or loss, UAH billions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'40'!$J$9:$V$9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'40'!$J$11:$V$11</c:f>
              <c:numCache>
                <c:formatCode>0.0</c:formatCode>
                <c:ptCount val="13"/>
                <c:pt idx="0">
                  <c:v>-0.43860403509000001</c:v>
                </c:pt>
                <c:pt idx="1">
                  <c:v>0.10549174772000036</c:v>
                </c:pt>
                <c:pt idx="2">
                  <c:v>2.152047837</c:v>
                </c:pt>
                <c:pt idx="3">
                  <c:v>1.8243285670499998</c:v>
                </c:pt>
                <c:pt idx="4">
                  <c:v>3.0558533165499999</c:v>
                </c:pt>
                <c:pt idx="5">
                  <c:v>5.2077475501399997</c:v>
                </c:pt>
                <c:pt idx="6">
                  <c:v>7.3968770897399994</c:v>
                </c:pt>
                <c:pt idx="7">
                  <c:v>8.5420875021300002</c:v>
                </c:pt>
                <c:pt idx="8">
                  <c:v>3.2115803112399997</c:v>
                </c:pt>
                <c:pt idx="9">
                  <c:v>5.9448252140500006</c:v>
                </c:pt>
                <c:pt idx="10">
                  <c:v>11.368105862179998</c:v>
                </c:pt>
                <c:pt idx="11">
                  <c:v>12.532570333620001</c:v>
                </c:pt>
                <c:pt idx="12" formatCode="0.000">
                  <c:v>3.4484249338499997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D-4C84-BA70-853A5C4C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862752"/>
        <c:axId val="392765136"/>
      </c:barChart>
      <c:lineChart>
        <c:grouping val="standard"/>
        <c:varyColors val="0"/>
        <c:ser>
          <c:idx val="1"/>
          <c:order val="1"/>
          <c:tx>
            <c:strRef>
              <c:f>'40'!$H$12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  <a:ex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2-5C0D-4C84-BA70-853A5C4C271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4-5C0D-4C84-BA70-853A5C4C271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6-5C0D-4C84-BA70-853A5C4C271F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  <a:extLst/>
            </c:spPr>
            <c:extLst>
              <c:ext xmlns:c16="http://schemas.microsoft.com/office/drawing/2014/chart" uri="{C3380CC4-5D6E-409C-BE32-E72D297353CC}">
                <c16:uniqueId val="{0000000D-EA2B-40E1-9C27-783653FA51BD}"/>
              </c:ext>
            </c:extLst>
          </c:dPt>
          <c:cat>
            <c:strRef>
              <c:f>'40'!$J$9:$V$9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'40'!$J$12:$V$12</c:f>
              <c:numCache>
                <c:formatCode>0.0%</c:formatCode>
                <c:ptCount val="13"/>
                <c:pt idx="0">
                  <c:v>-8.1558381581559817E-3</c:v>
                </c:pt>
                <c:pt idx="1">
                  <c:v>9.830374392140516E-4</c:v>
                </c:pt>
                <c:pt idx="2">
                  <c:v>1.3331401155567961E-2</c:v>
                </c:pt>
                <c:pt idx="3">
                  <c:v>2.272247580482389E-2</c:v>
                </c:pt>
                <c:pt idx="4">
                  <c:v>4.8569736747598416E-2</c:v>
                </c:pt>
                <c:pt idx="5">
                  <c:v>4.1657584042391615E-2</c:v>
                </c:pt>
                <c:pt idx="6">
                  <c:v>3.9697460488170584E-2</c:v>
                </c:pt>
                <c:pt idx="7">
                  <c:v>3.8193539855285362E-2</c:v>
                </c:pt>
                <c:pt idx="8">
                  <c:v>4.7058152532531282E-2</c:v>
                </c:pt>
                <c:pt idx="9">
                  <c:v>4.2969930798150036E-2</c:v>
                </c:pt>
                <c:pt idx="10">
                  <c:v>5.4774663715757385E-2</c:v>
                </c:pt>
                <c:pt idx="11">
                  <c:v>4.6784817138387051E-2</c:v>
                </c:pt>
                <c:pt idx="12">
                  <c:v>4.4666919974583823E-2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0D-4C84-BA70-853A5C4C271F}"/>
            </c:ext>
          </c:extLst>
        </c:ser>
        <c:ser>
          <c:idx val="2"/>
          <c:order val="2"/>
          <c:tx>
            <c:strRef>
              <c:f>'40'!$H$13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C0D-4C84-BA70-853A5C4C271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0D-4C84-BA70-853A5C4C271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C0D-4C84-BA70-853A5C4C271F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2B-40E1-9C27-783653FA51BD}"/>
              </c:ext>
            </c:extLst>
          </c:dPt>
          <c:cat>
            <c:strRef>
              <c:f>'40'!$J$9:$V$9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'40'!$J$13:$V$13</c:f>
              <c:numCache>
                <c:formatCode>0.0%</c:formatCode>
                <c:ptCount val="13"/>
                <c:pt idx="0">
                  <c:v>-4.0098924140705941E-2</c:v>
                </c:pt>
                <c:pt idx="1">
                  <c:v>4.852348858311646E-3</c:v>
                </c:pt>
                <c:pt idx="2">
                  <c:v>6.6066509417721395E-2</c:v>
                </c:pt>
                <c:pt idx="3">
                  <c:v>0.10668552659590612</c:v>
                </c:pt>
                <c:pt idx="4">
                  <c:v>0.17401122200879088</c:v>
                </c:pt>
                <c:pt idx="5">
                  <c:v>0.14737233778258449</c:v>
                </c:pt>
                <c:pt idx="6">
                  <c:v>0.13867611049583325</c:v>
                </c:pt>
                <c:pt idx="7">
                  <c:v>0.1328166046878263</c:v>
                </c:pt>
                <c:pt idx="8">
                  <c:v>0.17520366455626193</c:v>
                </c:pt>
                <c:pt idx="9">
                  <c:v>0.16213434548095162</c:v>
                </c:pt>
                <c:pt idx="10">
                  <c:v>0.2014453988213972</c:v>
                </c:pt>
                <c:pt idx="11">
                  <c:v>0.16471954964924282</c:v>
                </c:pt>
                <c:pt idx="12">
                  <c:v>0.12979691911230914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C0D-4C84-BA70-853A5C4C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41392"/>
        <c:axId val="667341064"/>
      </c:lineChart>
      <c:catAx>
        <c:axId val="429862752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chemeClr val="bg2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92765136"/>
        <c:crosses val="autoZero"/>
        <c:auto val="0"/>
        <c:lblAlgn val="ctr"/>
        <c:lblOffset val="100"/>
        <c:noMultiLvlLbl val="0"/>
      </c:catAx>
      <c:valAx>
        <c:axId val="3927651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862752"/>
        <c:crosses val="autoZero"/>
        <c:crossBetween val="between"/>
      </c:valAx>
      <c:valAx>
        <c:axId val="667341064"/>
        <c:scaling>
          <c:orientation val="minMax"/>
          <c:max val="0.35000000000000003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rgbClr val="505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7341392"/>
        <c:crosses val="max"/>
        <c:crossBetween val="between"/>
        <c:majorUnit val="5.000000000000001E-2"/>
      </c:valAx>
      <c:catAx>
        <c:axId val="667341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064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1988593423615852"/>
          <c:w val="1"/>
          <c:h val="0.1801140657638416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141414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6430403325514447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'41'!$H$10</c:f>
              <c:strCache>
                <c:ptCount val="1"/>
                <c:pt idx="0">
                  <c:v>Кредити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'41'!$J$10:$N$10</c:f>
              <c:numCache>
                <c:formatCode>0.0</c:formatCode>
                <c:ptCount val="5"/>
                <c:pt idx="0">
                  <c:v>3.0528290252699999</c:v>
                </c:pt>
                <c:pt idx="1">
                  <c:v>3.1301510287699998</c:v>
                </c:pt>
                <c:pt idx="2">
                  <c:v>2.9616348858100001</c:v>
                </c:pt>
                <c:pt idx="3">
                  <c:v>2.93317804439</c:v>
                </c:pt>
                <c:pt idx="4">
                  <c:v>3.2046543678999999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7-4508-9402-76F1D6FA1FFE}"/>
            </c:ext>
          </c:extLst>
        </c:ser>
        <c:ser>
          <c:idx val="1"/>
          <c:order val="1"/>
          <c:tx>
            <c:strRef>
              <c:f>'41'!$H$11</c:f>
              <c:strCache>
                <c:ptCount val="1"/>
                <c:pt idx="0">
                  <c:v>Грошові кошти  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'41'!$J$11:$N$11</c:f>
              <c:numCache>
                <c:formatCode>0.0</c:formatCode>
                <c:ptCount val="5"/>
                <c:pt idx="0">
                  <c:v>0.47058081681000002</c:v>
                </c:pt>
                <c:pt idx="1">
                  <c:v>0.38777481444</c:v>
                </c:pt>
                <c:pt idx="2">
                  <c:v>0.39654631657</c:v>
                </c:pt>
                <c:pt idx="3">
                  <c:v>0.48413802776999998</c:v>
                </c:pt>
                <c:pt idx="4">
                  <c:v>0.44624646927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7-4508-9402-76F1D6FA1FFE}"/>
            </c:ext>
          </c:extLst>
        </c:ser>
        <c:ser>
          <c:idx val="2"/>
          <c:order val="2"/>
          <c:tx>
            <c:strRef>
              <c:f>'41'!$H$12</c:f>
              <c:strCache>
                <c:ptCount val="1"/>
                <c:pt idx="0">
                  <c:v>Основні засоби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'41'!$J$12:$N$12</c:f>
              <c:numCache>
                <c:formatCode>0.0</c:formatCode>
                <c:ptCount val="5"/>
                <c:pt idx="0">
                  <c:v>0.62655144845999999</c:v>
                </c:pt>
                <c:pt idx="1">
                  <c:v>0.46320950342</c:v>
                </c:pt>
                <c:pt idx="2">
                  <c:v>0.33259483810000001</c:v>
                </c:pt>
                <c:pt idx="3">
                  <c:v>0.50055306574000002</c:v>
                </c:pt>
                <c:pt idx="4">
                  <c:v>0.49674976481999999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7-4508-9402-76F1D6FA1FFE}"/>
            </c:ext>
          </c:extLst>
        </c:ser>
        <c:ser>
          <c:idx val="3"/>
          <c:order val="3"/>
          <c:tx>
            <c:strRef>
              <c:f>'41'!$H$13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'41'!$J$13:$N$13</c:f>
              <c:numCache>
                <c:formatCode>0.0</c:formatCode>
                <c:ptCount val="5"/>
                <c:pt idx="0">
                  <c:v>0.13899480532</c:v>
                </c:pt>
                <c:pt idx="1">
                  <c:v>0.11984464935</c:v>
                </c:pt>
                <c:pt idx="2">
                  <c:v>0.15698597705</c:v>
                </c:pt>
                <c:pt idx="3">
                  <c:v>0.21257850711000001</c:v>
                </c:pt>
                <c:pt idx="4">
                  <c:v>0.21992653096000001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17-4508-9402-76F1D6FA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957576"/>
        <c:axId val="595953968"/>
      </c:barChart>
      <c:catAx>
        <c:axId val="59595757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3968"/>
        <c:crosses val="autoZero"/>
        <c:auto val="0"/>
        <c:lblAlgn val="ctr"/>
        <c:lblOffset val="100"/>
        <c:noMultiLvlLbl val="0"/>
      </c:catAx>
      <c:valAx>
        <c:axId val="595953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757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09151356399809E-2"/>
          <c:y val="0.89670314152407349"/>
          <c:w val="0.89999976964841433"/>
          <c:h val="9.4735716149230362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6430403325514447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'41'!$I$10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'41'!$J$10:$N$10</c:f>
              <c:numCache>
                <c:formatCode>0.0</c:formatCode>
                <c:ptCount val="5"/>
                <c:pt idx="0">
                  <c:v>3.0528290252699999</c:v>
                </c:pt>
                <c:pt idx="1">
                  <c:v>3.1301510287699998</c:v>
                </c:pt>
                <c:pt idx="2">
                  <c:v>2.9616348858100001</c:v>
                </c:pt>
                <c:pt idx="3">
                  <c:v>2.93317804439</c:v>
                </c:pt>
                <c:pt idx="4">
                  <c:v>3.2046543678999999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4-490B-98AA-E3215B2E1AC1}"/>
            </c:ext>
          </c:extLst>
        </c:ser>
        <c:ser>
          <c:idx val="1"/>
          <c:order val="1"/>
          <c:tx>
            <c:strRef>
              <c:f>'41'!$I$11</c:f>
              <c:strCache>
                <c:ptCount val="1"/>
                <c:pt idx="0">
                  <c:v>Cash 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'41'!$J$11:$N$11</c:f>
              <c:numCache>
                <c:formatCode>0.0</c:formatCode>
                <c:ptCount val="5"/>
                <c:pt idx="0">
                  <c:v>0.47058081681000002</c:v>
                </c:pt>
                <c:pt idx="1">
                  <c:v>0.38777481444</c:v>
                </c:pt>
                <c:pt idx="2">
                  <c:v>0.39654631657</c:v>
                </c:pt>
                <c:pt idx="3">
                  <c:v>0.48413802776999998</c:v>
                </c:pt>
                <c:pt idx="4">
                  <c:v>0.44624646927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4-490B-98AA-E3215B2E1AC1}"/>
            </c:ext>
          </c:extLst>
        </c:ser>
        <c:ser>
          <c:idx val="2"/>
          <c:order val="2"/>
          <c:tx>
            <c:strRef>
              <c:f>'41'!$I$12</c:f>
              <c:strCache>
                <c:ptCount val="1"/>
                <c:pt idx="0">
                  <c:v>Fixed assets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'41'!$J$12:$N$12</c:f>
              <c:numCache>
                <c:formatCode>0.0</c:formatCode>
                <c:ptCount val="5"/>
                <c:pt idx="0">
                  <c:v>0.62655144845999999</c:v>
                </c:pt>
                <c:pt idx="1">
                  <c:v>0.46320950342</c:v>
                </c:pt>
                <c:pt idx="2">
                  <c:v>0.33259483810000001</c:v>
                </c:pt>
                <c:pt idx="3">
                  <c:v>0.50055306574000002</c:v>
                </c:pt>
                <c:pt idx="4">
                  <c:v>0.49674976481999999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4-490B-98AA-E3215B2E1AC1}"/>
            </c:ext>
          </c:extLst>
        </c:ser>
        <c:ser>
          <c:idx val="3"/>
          <c:order val="3"/>
          <c:tx>
            <c:strRef>
              <c:f>'41'!$I$13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'41'!$J$9:$N$9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'41'!$J$13:$N$13</c:f>
              <c:numCache>
                <c:formatCode>0.0</c:formatCode>
                <c:ptCount val="5"/>
                <c:pt idx="0">
                  <c:v>0.13899480532</c:v>
                </c:pt>
                <c:pt idx="1">
                  <c:v>0.11984464935</c:v>
                </c:pt>
                <c:pt idx="2">
                  <c:v>0.15698597705</c:v>
                </c:pt>
                <c:pt idx="3">
                  <c:v>0.21257850711000001</c:v>
                </c:pt>
                <c:pt idx="4">
                  <c:v>0.21992653096000001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4-490B-98AA-E3215B2E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957576"/>
        <c:axId val="595953968"/>
      </c:barChart>
      <c:catAx>
        <c:axId val="59595757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3968"/>
        <c:crosses val="autoZero"/>
        <c:auto val="0"/>
        <c:lblAlgn val="ctr"/>
        <c:lblOffset val="100"/>
        <c:noMultiLvlLbl val="0"/>
      </c:catAx>
      <c:valAx>
        <c:axId val="595953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595757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3109151356399809E-2"/>
          <c:y val="0.89670314152407349"/>
          <c:w val="0.92705623797919467"/>
          <c:h val="9.2307676333360497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7230646695025469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'42'!$H$11</c:f>
              <c:strCache>
                <c:ptCount val="1"/>
                <c:pt idx="0">
                  <c:v>Власний капітал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'42'!$J$11:$N$11</c:f>
              <c:numCache>
                <c:formatCode>#\ ##0.0</c:formatCode>
                <c:ptCount val="5"/>
                <c:pt idx="0">
                  <c:v>1.6420060920999999</c:v>
                </c:pt>
                <c:pt idx="1">
                  <c:v>1.35656333617</c:v>
                </c:pt>
                <c:pt idx="2">
                  <c:v>1.26237376299</c:v>
                </c:pt>
                <c:pt idx="3">
                  <c:v>1.1328515663500001</c:v>
                </c:pt>
                <c:pt idx="4">
                  <c:v>1.1599011591799999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6-4A38-AD59-50EDDFE25D8F}"/>
            </c:ext>
          </c:extLst>
        </c:ser>
        <c:ser>
          <c:idx val="1"/>
          <c:order val="1"/>
          <c:tx>
            <c:strRef>
              <c:f>'42'!$H$12</c:f>
              <c:strCache>
                <c:ptCount val="1"/>
                <c:pt idx="0">
                  <c:v>Кредиторська заборгованість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A28C-42E8-A21E-E52B1543D7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A28C-42E8-A21E-E52B1543D71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A28C-42E8-A21E-E52B1543D71B}"/>
              </c:ext>
            </c:extLst>
          </c:dPt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'42'!$J$12:$N$12</c:f>
              <c:numCache>
                <c:formatCode>#\ ##0.0</c:formatCode>
                <c:ptCount val="5"/>
                <c:pt idx="3">
                  <c:v>1.6329231907299999</c:v>
                </c:pt>
                <c:pt idx="4">
                  <c:v>1.76012249634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6-4A38-AD59-50EDDFE25D8F}"/>
            </c:ext>
          </c:extLst>
        </c:ser>
        <c:ser>
          <c:idx val="2"/>
          <c:order val="2"/>
          <c:tx>
            <c:strRef>
              <c:f>'42'!$H$13</c:f>
              <c:strCache>
                <c:ptCount val="1"/>
                <c:pt idx="0">
                  <c:v>Інше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A28C-42E8-A21E-E52B1543D71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8-A28C-42E8-A21E-E52B1543D71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A28C-42E8-A21E-E52B1543D71B}"/>
              </c:ext>
            </c:extLst>
          </c:dPt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'42'!$J$13:$N$13</c:f>
              <c:numCache>
                <c:formatCode>#\ ##0.0</c:formatCode>
                <c:ptCount val="5"/>
                <c:pt idx="3">
                  <c:v>1.3646728879299999</c:v>
                </c:pt>
                <c:pt idx="4">
                  <c:v>1.4475534774300001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96-4A38-AD59-50EDDFE25D8F}"/>
            </c:ext>
          </c:extLst>
        </c:ser>
        <c:ser>
          <c:idx val="3"/>
          <c:order val="3"/>
          <c:tx>
            <c:strRef>
              <c:f>'42'!$H$10</c:f>
              <c:strCache>
                <c:ptCount val="1"/>
                <c:pt idx="0">
                  <c:v>Зобов’язання до 01.01.2024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'42'!$J$10:$N$10</c:f>
              <c:numCache>
                <c:formatCode>0.0</c:formatCode>
                <c:ptCount val="5"/>
                <c:pt idx="0">
                  <c:v>2.6469500037600002</c:v>
                </c:pt>
                <c:pt idx="1">
                  <c:v>2.7444166598099997</c:v>
                </c:pt>
                <c:pt idx="2">
                  <c:v>2.5853882545400002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8BE-47A2-9001-E6C7AA660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722096"/>
        <c:axId val="658721440"/>
      </c:barChart>
      <c:catAx>
        <c:axId val="65872209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1440"/>
        <c:crosses val="autoZero"/>
        <c:auto val="0"/>
        <c:lblAlgn val="ctr"/>
        <c:lblOffset val="100"/>
        <c:noMultiLvlLbl val="0"/>
      </c:catAx>
      <c:valAx>
        <c:axId val="65872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209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483262115859692E-3"/>
          <c:y val="0.88906010101010102"/>
          <c:w val="0.99585167378841399"/>
          <c:h val="0.11093989898989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6373621809531574E-2"/>
          <c:w val="0.97230646695025469"/>
          <c:h val="0.8703295197145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'42'!$I$11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'42'!$J$11:$N$11</c:f>
              <c:numCache>
                <c:formatCode>#\ ##0.0</c:formatCode>
                <c:ptCount val="5"/>
                <c:pt idx="0">
                  <c:v>1.6420060920999999</c:v>
                </c:pt>
                <c:pt idx="1">
                  <c:v>1.35656333617</c:v>
                </c:pt>
                <c:pt idx="2">
                  <c:v>1.26237376299</c:v>
                </c:pt>
                <c:pt idx="3">
                  <c:v>1.1328515663500001</c:v>
                </c:pt>
                <c:pt idx="4">
                  <c:v>1.1599011591799999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3-4C30-A03F-5C84C4C59C86}"/>
            </c:ext>
          </c:extLst>
        </c:ser>
        <c:ser>
          <c:idx val="1"/>
          <c:order val="1"/>
          <c:tx>
            <c:strRef>
              <c:f>'42'!$I$12</c:f>
              <c:strCache>
                <c:ptCount val="1"/>
                <c:pt idx="0">
                  <c:v>Accounts payable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9DE3-4C30-A03F-5C84C4C59C8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9DE3-4C30-A03F-5C84C4C59C8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6-9DE3-4C30-A03F-5C84C4C59C86}"/>
              </c:ext>
            </c:extLst>
          </c:dPt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'42'!$J$12:$N$12</c:f>
              <c:numCache>
                <c:formatCode>#\ ##0.0</c:formatCode>
                <c:ptCount val="5"/>
                <c:pt idx="3">
                  <c:v>1.6329231907299999</c:v>
                </c:pt>
                <c:pt idx="4">
                  <c:v>1.76012249634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E3-4C30-A03F-5C84C4C59C86}"/>
            </c:ext>
          </c:extLst>
        </c:ser>
        <c:ser>
          <c:idx val="2"/>
          <c:order val="2"/>
          <c:tx>
            <c:strRef>
              <c:f>'42'!$I$13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9DE3-4C30-A03F-5C84C4C59C8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9DE3-4C30-A03F-5C84C4C59C8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9DE3-4C30-A03F-5C84C4C59C86}"/>
              </c:ext>
            </c:extLst>
          </c:dPt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'42'!$J$13:$N$13</c:f>
              <c:numCache>
                <c:formatCode>#\ ##0.0</c:formatCode>
                <c:ptCount val="5"/>
                <c:pt idx="3">
                  <c:v>1.3646728879299999</c:v>
                </c:pt>
                <c:pt idx="4">
                  <c:v>1.4475534774300001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E3-4C30-A03F-5C84C4C59C86}"/>
            </c:ext>
          </c:extLst>
        </c:ser>
        <c:ser>
          <c:idx val="3"/>
          <c:order val="3"/>
          <c:tx>
            <c:strRef>
              <c:f>'42'!$I$10</c:f>
              <c:strCache>
                <c:ptCount val="1"/>
                <c:pt idx="0">
                  <c:v>Liabilities until 1 Jan 2024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'42'!$J$9:$N$9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  <c:pt idx="4">
                  <c:v>45747</c:v>
                </c:pt>
              </c:numCache>
            </c:numRef>
          </c:cat>
          <c:val>
            <c:numRef>
              <c:f>'42'!$J$10:$N$10</c:f>
              <c:numCache>
                <c:formatCode>0.0</c:formatCode>
                <c:ptCount val="5"/>
                <c:pt idx="0">
                  <c:v>2.6469500037600002</c:v>
                </c:pt>
                <c:pt idx="1">
                  <c:v>2.7444166598099997</c:v>
                </c:pt>
                <c:pt idx="2">
                  <c:v>2.5853882545400002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3-4C30-A03F-5C84C4C5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722096"/>
        <c:axId val="658721440"/>
      </c:barChart>
      <c:catAx>
        <c:axId val="658722096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1440"/>
        <c:crosses val="autoZero"/>
        <c:auto val="0"/>
        <c:lblAlgn val="ctr"/>
        <c:lblOffset val="100"/>
        <c:noMultiLvlLbl val="0"/>
      </c:catAx>
      <c:valAx>
        <c:axId val="65872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58722096"/>
        <c:crosses val="autoZero"/>
        <c:crossBetween val="between"/>
        <c:majorUnit val="1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1483262115859692E-3"/>
          <c:y val="0.88906010101010102"/>
          <c:w val="0.99585167378841399"/>
          <c:h val="0.11093989898989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66160331943218E-2"/>
          <c:y val="5.4324508876982876E-2"/>
          <c:w val="0.83593734831759425"/>
          <c:h val="0.746273768252967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'43'!$H$9</c:f>
              <c:strCache>
                <c:ptCount val="1"/>
                <c:pt idx="0">
                  <c:v>Кредити, млрд грн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'43'!$J$7:$V$7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'43'!$J$9:$V$9</c:f>
              <c:numCache>
                <c:formatCode>#\ ##0.0</c:formatCode>
                <c:ptCount val="13"/>
                <c:pt idx="0">
                  <c:v>2.69122478878</c:v>
                </c:pt>
                <c:pt idx="1">
                  <c:v>1.90355931125</c:v>
                </c:pt>
                <c:pt idx="2">
                  <c:v>2.9120624657400001</c:v>
                </c:pt>
                <c:pt idx="3">
                  <c:v>2.7329473284099999</c:v>
                </c:pt>
                <c:pt idx="4">
                  <c:v>3.1735048317699999</c:v>
                </c:pt>
                <c:pt idx="5">
                  <c:v>3.4876311516800005</c:v>
                </c:pt>
                <c:pt idx="6">
                  <c:v>3.5758993313200005</c:v>
                </c:pt>
                <c:pt idx="7">
                  <c:v>1.8777672966799983</c:v>
                </c:pt>
                <c:pt idx="8">
                  <c:v>2.6127598891200003</c:v>
                </c:pt>
                <c:pt idx="9">
                  <c:v>2.8011775395099994</c:v>
                </c:pt>
                <c:pt idx="10">
                  <c:v>3.9195402817399998</c:v>
                </c:pt>
                <c:pt idx="11">
                  <c:v>3.7616609715899987</c:v>
                </c:pt>
                <c:pt idx="12">
                  <c:v>3.8316851386799997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2-4D44-A742-09075AAA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4522728"/>
        <c:axId val="594531584"/>
      </c:barChart>
      <c:lineChart>
        <c:grouping val="standard"/>
        <c:varyColors val="0"/>
        <c:ser>
          <c:idx val="0"/>
          <c:order val="0"/>
          <c:tx>
            <c:strRef>
              <c:f>'43'!$H$8</c:f>
              <c:strCache>
                <c:ptCount val="1"/>
                <c:pt idx="0">
                  <c:v>Коефіцієнт покриття заставою, % (п. ш.)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'43'!$J$7:$V$7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'43'!$J$8:$V$8</c:f>
              <c:numCache>
                <c:formatCode>0%</c:formatCode>
                <c:ptCount val="13"/>
                <c:pt idx="0">
                  <c:v>1.1462243929494993</c:v>
                </c:pt>
                <c:pt idx="1">
                  <c:v>1.1478432271412629</c:v>
                </c:pt>
                <c:pt idx="2">
                  <c:v>1.107667791731358</c:v>
                </c:pt>
                <c:pt idx="3">
                  <c:v>1.1071441939133015</c:v>
                </c:pt>
                <c:pt idx="4">
                  <c:v>1.0762769220285038</c:v>
                </c:pt>
                <c:pt idx="5">
                  <c:v>1.1112984890713051</c:v>
                </c:pt>
                <c:pt idx="6">
                  <c:v>1.1148527417432621</c:v>
                </c:pt>
                <c:pt idx="7">
                  <c:v>1.254197642505511</c:v>
                </c:pt>
                <c:pt idx="8">
                  <c:v>1.4048016963534391</c:v>
                </c:pt>
                <c:pt idx="9">
                  <c:v>1.3743017478225992</c:v>
                </c:pt>
                <c:pt idx="10">
                  <c:v>1.07212639916396</c:v>
                </c:pt>
                <c:pt idx="11">
                  <c:v>1.1186539931724206</c:v>
                </c:pt>
                <c:pt idx="12">
                  <c:v>0.45077680644840917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2-4D44-A742-09075AAA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9544"/>
        <c:axId val="660192496"/>
      </c:lineChart>
      <c:catAx>
        <c:axId val="59452272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31584"/>
        <c:crosses val="autoZero"/>
        <c:auto val="1"/>
        <c:lblAlgn val="ctr"/>
        <c:lblOffset val="100"/>
        <c:noMultiLvlLbl val="0"/>
      </c:catAx>
      <c:valAx>
        <c:axId val="5945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22728"/>
        <c:crosses val="autoZero"/>
        <c:crossBetween val="between"/>
        <c:majorUnit val="1"/>
      </c:valAx>
      <c:valAx>
        <c:axId val="660192496"/>
        <c:scaling>
          <c:orientation val="minMax"/>
          <c:max val="1.5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189544"/>
        <c:crosses val="max"/>
        <c:crossBetween val="between"/>
        <c:majorUnit val="0.30000000000000004"/>
      </c:valAx>
      <c:catAx>
        <c:axId val="660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1924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9026525895577258"/>
          <c:w val="1"/>
          <c:h val="0.10541600048718408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66160331943218E-2"/>
          <c:y val="5.4324508876982876E-2"/>
          <c:w val="0.83593734831759425"/>
          <c:h val="0.7462737682529677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'43'!$I$9</c:f>
              <c:strCache>
                <c:ptCount val="1"/>
                <c:pt idx="0">
                  <c:v>Loans, UAH billions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'43'!$J$6:$V$6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'43'!$J$9:$V$9</c:f>
              <c:numCache>
                <c:formatCode>#\ ##0.0</c:formatCode>
                <c:ptCount val="13"/>
                <c:pt idx="0">
                  <c:v>2.69122478878</c:v>
                </c:pt>
                <c:pt idx="1">
                  <c:v>1.90355931125</c:v>
                </c:pt>
                <c:pt idx="2">
                  <c:v>2.9120624657400001</c:v>
                </c:pt>
                <c:pt idx="3">
                  <c:v>2.7329473284099999</c:v>
                </c:pt>
                <c:pt idx="4">
                  <c:v>3.1735048317699999</c:v>
                </c:pt>
                <c:pt idx="5">
                  <c:v>3.4876311516800005</c:v>
                </c:pt>
                <c:pt idx="6">
                  <c:v>3.5758993313200005</c:v>
                </c:pt>
                <c:pt idx="7">
                  <c:v>1.8777672966799983</c:v>
                </c:pt>
                <c:pt idx="8">
                  <c:v>2.6127598891200003</c:v>
                </c:pt>
                <c:pt idx="9">
                  <c:v>2.8011775395099994</c:v>
                </c:pt>
                <c:pt idx="10">
                  <c:v>3.9195402817399998</c:v>
                </c:pt>
                <c:pt idx="11">
                  <c:v>3.7616609715899987</c:v>
                </c:pt>
                <c:pt idx="12">
                  <c:v>3.8316851386799997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6-4A7D-969E-55965FFC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4522728"/>
        <c:axId val="594531584"/>
      </c:barChart>
      <c:lineChart>
        <c:grouping val="standard"/>
        <c:varyColors val="0"/>
        <c:ser>
          <c:idx val="0"/>
          <c:order val="0"/>
          <c:tx>
            <c:strRef>
              <c:f>'43'!$I$8</c:f>
              <c:strCache>
                <c:ptCount val="1"/>
                <c:pt idx="0">
                  <c:v>Сollateral coverage ratio, % (r.h.s.)</c:v>
                </c:pt>
              </c:strCache>
            </c:strRef>
          </c:tx>
          <c:spPr>
            <a:ln w="25400" cap="rnd" cmpd="sng">
              <a:solidFill>
                <a:srgbClr val="057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'43'!$J$6:$V$6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'43'!$J$8:$V$8</c:f>
              <c:numCache>
                <c:formatCode>0%</c:formatCode>
                <c:ptCount val="13"/>
                <c:pt idx="0">
                  <c:v>1.1462243929494993</c:v>
                </c:pt>
                <c:pt idx="1">
                  <c:v>1.1478432271412629</c:v>
                </c:pt>
                <c:pt idx="2">
                  <c:v>1.107667791731358</c:v>
                </c:pt>
                <c:pt idx="3">
                  <c:v>1.1071441939133015</c:v>
                </c:pt>
                <c:pt idx="4">
                  <c:v>1.0762769220285038</c:v>
                </c:pt>
                <c:pt idx="5">
                  <c:v>1.1112984890713051</c:v>
                </c:pt>
                <c:pt idx="6">
                  <c:v>1.1148527417432621</c:v>
                </c:pt>
                <c:pt idx="7">
                  <c:v>1.254197642505511</c:v>
                </c:pt>
                <c:pt idx="8">
                  <c:v>1.4048016963534391</c:v>
                </c:pt>
                <c:pt idx="9">
                  <c:v>1.3743017478225992</c:v>
                </c:pt>
                <c:pt idx="10">
                  <c:v>1.07212639916396</c:v>
                </c:pt>
                <c:pt idx="11">
                  <c:v>1.1186539931724206</c:v>
                </c:pt>
                <c:pt idx="12">
                  <c:v>0.45077680644840917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6-4A7D-969E-55965FFC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9544"/>
        <c:axId val="660192496"/>
      </c:lineChart>
      <c:catAx>
        <c:axId val="594522728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31584"/>
        <c:crosses val="autoZero"/>
        <c:auto val="1"/>
        <c:lblAlgn val="ctr"/>
        <c:lblOffset val="100"/>
        <c:tickMarkSkip val="1"/>
        <c:noMultiLvlLbl val="0"/>
      </c:catAx>
      <c:valAx>
        <c:axId val="5945315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94522728"/>
        <c:crosses val="autoZero"/>
        <c:crossBetween val="between"/>
        <c:majorUnit val="1"/>
      </c:valAx>
      <c:valAx>
        <c:axId val="660192496"/>
        <c:scaling>
          <c:orientation val="minMax"/>
          <c:max val="1.5"/>
          <c:min val="0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660189544"/>
        <c:crosses val="max"/>
        <c:crossBetween val="between"/>
        <c:majorUnit val="0.30000000000000004"/>
      </c:valAx>
      <c:catAx>
        <c:axId val="66018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019249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7669030360331979"/>
          <c:w val="1"/>
          <c:h val="0.1233096963966803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2.3121387283236993E-2"/>
          <c:w val="0.96016473131384317"/>
          <c:h val="0.763005780346820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'44'!$H$9</c:f>
              <c:strCache>
                <c:ptCount val="1"/>
                <c:pt idx="0">
                  <c:v>Вироби із дорогоцінних металів та дорогоцінного каміння 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'44'!$J$8:$V$8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'44'!$J$9:$V$9</c:f>
              <c:numCache>
                <c:formatCode>0%</c:formatCode>
                <c:ptCount val="13"/>
                <c:pt idx="0">
                  <c:v>0.73148599965237882</c:v>
                </c:pt>
                <c:pt idx="1">
                  <c:v>0.72920026170789476</c:v>
                </c:pt>
                <c:pt idx="2">
                  <c:v>0.72176907820069414</c:v>
                </c:pt>
                <c:pt idx="3">
                  <c:v>0.7169224883561538</c:v>
                </c:pt>
                <c:pt idx="4">
                  <c:v>0.714287705995302</c:v>
                </c:pt>
                <c:pt idx="5">
                  <c:v>0.73485042899546626</c:v>
                </c:pt>
                <c:pt idx="6">
                  <c:v>0.73576965973166364</c:v>
                </c:pt>
                <c:pt idx="7">
                  <c:v>0.75469143231729252</c:v>
                </c:pt>
                <c:pt idx="8">
                  <c:v>0.7149786343668505</c:v>
                </c:pt>
                <c:pt idx="9">
                  <c:v>0.7343399300186445</c:v>
                </c:pt>
                <c:pt idx="10">
                  <c:v>0.77173849942292383</c:v>
                </c:pt>
                <c:pt idx="11">
                  <c:v>0.78610072221453875</c:v>
                </c:pt>
                <c:pt idx="12">
                  <c:v>0.75933218490079002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1-40B6-A19D-D3CA612795EF}"/>
            </c:ext>
          </c:extLst>
        </c:ser>
        <c:ser>
          <c:idx val="1"/>
          <c:order val="1"/>
          <c:tx>
            <c:strRef>
              <c:f>'44'!$H$10</c:f>
              <c:strCache>
                <c:ptCount val="1"/>
                <c:pt idx="0">
                  <c:v>Побутова техніка 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'44'!$J$8:$V$8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'44'!$J$10:$V$10</c:f>
              <c:numCache>
                <c:formatCode>0%</c:formatCode>
                <c:ptCount val="13"/>
                <c:pt idx="0">
                  <c:v>0.25926642150777196</c:v>
                </c:pt>
                <c:pt idx="1">
                  <c:v>0.26459134897628217</c:v>
                </c:pt>
                <c:pt idx="2">
                  <c:v>0.27198095410317169</c:v>
                </c:pt>
                <c:pt idx="3">
                  <c:v>0.27741076748489085</c:v>
                </c:pt>
                <c:pt idx="4">
                  <c:v>0.27920550761090424</c:v>
                </c:pt>
                <c:pt idx="5">
                  <c:v>0.25978048154649858</c:v>
                </c:pt>
                <c:pt idx="6">
                  <c:v>0.25816965072370085</c:v>
                </c:pt>
                <c:pt idx="7">
                  <c:v>0.23699887169556991</c:v>
                </c:pt>
                <c:pt idx="8">
                  <c:v>0.26578792717214761</c:v>
                </c:pt>
                <c:pt idx="9">
                  <c:v>0.24857217167665821</c:v>
                </c:pt>
                <c:pt idx="10">
                  <c:v>0.21374521549383713</c:v>
                </c:pt>
                <c:pt idx="11">
                  <c:v>0.19818194166745082</c:v>
                </c:pt>
                <c:pt idx="12">
                  <c:v>0.22119567354722788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1-40B6-A19D-D3CA612795EF}"/>
            </c:ext>
          </c:extLst>
        </c:ser>
        <c:ser>
          <c:idx val="2"/>
          <c:order val="2"/>
          <c:tx>
            <c:strRef>
              <c:f>'44'!$H$11</c:f>
              <c:strCache>
                <c:ptCount val="1"/>
                <c:pt idx="0">
                  <c:v>Автомобілі, нерухомість, інше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'44'!$J$8:$V$8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'44'!$J$11:$V$11</c:f>
              <c:numCache>
                <c:formatCode>0%</c:formatCode>
                <c:ptCount val="13"/>
                <c:pt idx="0">
                  <c:v>9.2475788398493648E-3</c:v>
                </c:pt>
                <c:pt idx="1">
                  <c:v>6.2083893158230577E-3</c:v>
                </c:pt>
                <c:pt idx="2">
                  <c:v>6.2499676961342314E-3</c:v>
                </c:pt>
                <c:pt idx="3">
                  <c:v>5.6667441589553528E-3</c:v>
                </c:pt>
                <c:pt idx="4">
                  <c:v>6.5067863937938262E-3</c:v>
                </c:pt>
                <c:pt idx="5">
                  <c:v>5.369089458035126E-3</c:v>
                </c:pt>
                <c:pt idx="6">
                  <c:v>6.0606895446354437E-3</c:v>
                </c:pt>
                <c:pt idx="7">
                  <c:v>8.309695987137598E-3</c:v>
                </c:pt>
                <c:pt idx="8">
                  <c:v>1.9233438461001871E-2</c:v>
                </c:pt>
                <c:pt idx="9">
                  <c:v>1.7087898304697251E-2</c:v>
                </c:pt>
                <c:pt idx="10">
                  <c:v>1.4516285083239024E-2</c:v>
                </c:pt>
                <c:pt idx="11">
                  <c:v>1.5717336118010471E-2</c:v>
                </c:pt>
                <c:pt idx="12">
                  <c:v>1.9472141551981941E-2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1-40B6-A19D-D3CA61279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720552"/>
        <c:axId val="485718912"/>
      </c:barChart>
      <c:catAx>
        <c:axId val="4857205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18912"/>
        <c:crosses val="autoZero"/>
        <c:auto val="1"/>
        <c:lblAlgn val="ctr"/>
        <c:lblOffset val="100"/>
        <c:noMultiLvlLbl val="0"/>
      </c:catAx>
      <c:valAx>
        <c:axId val="485718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20552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12739159649025"/>
          <c:w val="1"/>
          <c:h val="0.2080924855491329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7448248472973"/>
          <c:y val="7.5344161958568745E-2"/>
          <c:w val="0.83281606422539278"/>
          <c:h val="0.759135122410546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'44'!$I$9</c:f>
              <c:strCache>
                <c:ptCount val="1"/>
                <c:pt idx="0">
                  <c:v> Jewelry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'44'!$J$7:$V$7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'44'!$J$9:$V$9</c:f>
              <c:numCache>
                <c:formatCode>0%</c:formatCode>
                <c:ptCount val="13"/>
                <c:pt idx="0">
                  <c:v>0.73148599965237882</c:v>
                </c:pt>
                <c:pt idx="1">
                  <c:v>0.72920026170789476</c:v>
                </c:pt>
                <c:pt idx="2">
                  <c:v>0.72176907820069414</c:v>
                </c:pt>
                <c:pt idx="3">
                  <c:v>0.7169224883561538</c:v>
                </c:pt>
                <c:pt idx="4">
                  <c:v>0.714287705995302</c:v>
                </c:pt>
                <c:pt idx="5">
                  <c:v>0.73485042899546626</c:v>
                </c:pt>
                <c:pt idx="6">
                  <c:v>0.73576965973166364</c:v>
                </c:pt>
                <c:pt idx="7">
                  <c:v>0.75469143231729252</c:v>
                </c:pt>
                <c:pt idx="8">
                  <c:v>0.7149786343668505</c:v>
                </c:pt>
                <c:pt idx="9">
                  <c:v>0.7343399300186445</c:v>
                </c:pt>
                <c:pt idx="10">
                  <c:v>0.77173849942292383</c:v>
                </c:pt>
                <c:pt idx="11">
                  <c:v>0.78610072221453875</c:v>
                </c:pt>
                <c:pt idx="12">
                  <c:v>0.75933218490079002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4-4663-9E97-5DF3584A3849}"/>
            </c:ext>
          </c:extLst>
        </c:ser>
        <c:ser>
          <c:idx val="1"/>
          <c:order val="1"/>
          <c:tx>
            <c:strRef>
              <c:f>'44'!$I$10</c:f>
              <c:strCache>
                <c:ptCount val="1"/>
                <c:pt idx="0">
                  <c:v>Appliances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'44'!$J$7:$V$7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'44'!$J$10:$V$10</c:f>
              <c:numCache>
                <c:formatCode>0%</c:formatCode>
                <c:ptCount val="13"/>
                <c:pt idx="0">
                  <c:v>0.25926642150777196</c:v>
                </c:pt>
                <c:pt idx="1">
                  <c:v>0.26459134897628217</c:v>
                </c:pt>
                <c:pt idx="2">
                  <c:v>0.27198095410317169</c:v>
                </c:pt>
                <c:pt idx="3">
                  <c:v>0.27741076748489085</c:v>
                </c:pt>
                <c:pt idx="4">
                  <c:v>0.27920550761090424</c:v>
                </c:pt>
                <c:pt idx="5">
                  <c:v>0.25978048154649858</c:v>
                </c:pt>
                <c:pt idx="6">
                  <c:v>0.25816965072370085</c:v>
                </c:pt>
                <c:pt idx="7">
                  <c:v>0.23699887169556991</c:v>
                </c:pt>
                <c:pt idx="8">
                  <c:v>0.26578792717214761</c:v>
                </c:pt>
                <c:pt idx="9">
                  <c:v>0.24857217167665821</c:v>
                </c:pt>
                <c:pt idx="10">
                  <c:v>0.21374521549383713</c:v>
                </c:pt>
                <c:pt idx="11">
                  <c:v>0.19818194166745082</c:v>
                </c:pt>
                <c:pt idx="12">
                  <c:v>0.22119567354722788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4-4663-9E97-5DF3584A3849}"/>
            </c:ext>
          </c:extLst>
        </c:ser>
        <c:ser>
          <c:idx val="2"/>
          <c:order val="2"/>
          <c:tx>
            <c:strRef>
              <c:f>'44'!$I$11</c:f>
              <c:strCache>
                <c:ptCount val="1"/>
                <c:pt idx="0">
                  <c:v>Cars, real estate, others</c:v>
                </c:pt>
              </c:strCache>
            </c:strRef>
          </c:tx>
          <c:spPr>
            <a:solidFill>
              <a:srgbClr val="7D053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'44'!$J$7:$V$7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'44'!$J$11:$V$11</c:f>
              <c:numCache>
                <c:formatCode>0%</c:formatCode>
                <c:ptCount val="13"/>
                <c:pt idx="0">
                  <c:v>9.2475788398493648E-3</c:v>
                </c:pt>
                <c:pt idx="1">
                  <c:v>6.2083893158230577E-3</c:v>
                </c:pt>
                <c:pt idx="2">
                  <c:v>6.2499676961342314E-3</c:v>
                </c:pt>
                <c:pt idx="3">
                  <c:v>5.6667441589553528E-3</c:v>
                </c:pt>
                <c:pt idx="4">
                  <c:v>6.5067863937938262E-3</c:v>
                </c:pt>
                <c:pt idx="5">
                  <c:v>5.369089458035126E-3</c:v>
                </c:pt>
                <c:pt idx="6">
                  <c:v>6.0606895446354437E-3</c:v>
                </c:pt>
                <c:pt idx="7">
                  <c:v>8.309695987137598E-3</c:v>
                </c:pt>
                <c:pt idx="8">
                  <c:v>1.9233438461001871E-2</c:v>
                </c:pt>
                <c:pt idx="9">
                  <c:v>1.7087898304697251E-2</c:v>
                </c:pt>
                <c:pt idx="10">
                  <c:v>1.4516285083239024E-2</c:v>
                </c:pt>
                <c:pt idx="11">
                  <c:v>1.5717336118010471E-2</c:v>
                </c:pt>
                <c:pt idx="12">
                  <c:v>1.9472141551981941E-2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4-4663-9E97-5DF3584A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5720552"/>
        <c:axId val="485718912"/>
      </c:barChart>
      <c:catAx>
        <c:axId val="48572055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18912"/>
        <c:crosses val="autoZero"/>
        <c:auto val="1"/>
        <c:lblAlgn val="ctr"/>
        <c:lblOffset val="100"/>
        <c:noMultiLvlLbl val="0"/>
      </c:catAx>
      <c:valAx>
        <c:axId val="4857189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720552"/>
        <c:crosses val="autoZero"/>
        <c:crossBetween val="between"/>
        <c:majorUnit val="0.2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0924724003156787"/>
          <c:w val="0.99830296696133025"/>
          <c:h val="9.075275996843210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2142973829512E-2"/>
          <c:y val="4.5879841078031558E-2"/>
          <c:w val="0.86461593753063026"/>
          <c:h val="0.6634919714694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'45'!$H$10</c:f>
              <c:strCache>
                <c:ptCount val="1"/>
                <c:pt idx="0">
                  <c:v>Дохід від надання фінпослуг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'45'!$J$9:$V$9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'45'!$J$10:$V$10</c:f>
              <c:numCache>
                <c:formatCode>#\ ##0.000</c:formatCode>
                <c:ptCount val="13"/>
                <c:pt idx="0">
                  <c:v>0.63769696214000005</c:v>
                </c:pt>
                <c:pt idx="1">
                  <c:v>0.39648571546</c:v>
                </c:pt>
                <c:pt idx="2">
                  <c:v>0.5618303846699999</c:v>
                </c:pt>
                <c:pt idx="3">
                  <c:v>0.60747462100000016</c:v>
                </c:pt>
                <c:pt idx="4">
                  <c:v>0.65592093632000004</c:v>
                </c:pt>
                <c:pt idx="5">
                  <c:v>0.7816140079899998</c:v>
                </c:pt>
                <c:pt idx="6">
                  <c:v>0.8069764891300002</c:v>
                </c:pt>
                <c:pt idx="7">
                  <c:v>0.45383700217999978</c:v>
                </c:pt>
                <c:pt idx="8">
                  <c:v>0.82069818044999998</c:v>
                </c:pt>
                <c:pt idx="9">
                  <c:v>0.9272744531099999</c:v>
                </c:pt>
                <c:pt idx="10">
                  <c:v>1.0817150994400007</c:v>
                </c:pt>
                <c:pt idx="11">
                  <c:v>0.93083549506999974</c:v>
                </c:pt>
                <c:pt idx="12">
                  <c:v>1.0172947136000001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770-AF40-BB4DC127965F}"/>
            </c:ext>
          </c:extLst>
        </c:ser>
        <c:ser>
          <c:idx val="2"/>
          <c:order val="1"/>
          <c:tx>
            <c:strRef>
              <c:f>'45'!$H$11</c:f>
              <c:strCache>
                <c:ptCount val="1"/>
                <c:pt idx="0">
                  <c:v>Дохід від реалізації застави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'45'!$J$9:$V$9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'45'!$J$11:$V$11</c:f>
              <c:numCache>
                <c:formatCode>#\ ##0.000</c:formatCode>
                <c:ptCount val="13"/>
                <c:pt idx="0">
                  <c:v>6.0430791890000002E-2</c:v>
                </c:pt>
                <c:pt idx="1">
                  <c:v>6.0206047589999992E-2</c:v>
                </c:pt>
                <c:pt idx="2">
                  <c:v>6.7070596029999999E-2</c:v>
                </c:pt>
                <c:pt idx="3">
                  <c:v>4.3774494060000002E-2</c:v>
                </c:pt>
                <c:pt idx="4">
                  <c:v>5.4579266059999999E-2</c:v>
                </c:pt>
                <c:pt idx="5">
                  <c:v>7.1311030800000008E-2</c:v>
                </c:pt>
                <c:pt idx="6">
                  <c:v>5.9135103130000005E-2</c:v>
                </c:pt>
                <c:pt idx="7">
                  <c:v>6.3674187579999986E-2</c:v>
                </c:pt>
                <c:pt idx="8">
                  <c:v>7.0387238889999995E-2</c:v>
                </c:pt>
                <c:pt idx="9">
                  <c:v>9.7702573410000007E-2</c:v>
                </c:pt>
                <c:pt idx="10">
                  <c:v>8.7565062800000024E-2</c:v>
                </c:pt>
                <c:pt idx="11">
                  <c:v>6.2665260610000009E-2</c:v>
                </c:pt>
                <c:pt idx="12">
                  <c:v>5.9511208170000003E-2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6-4770-AF40-BB4DC127965F}"/>
            </c:ext>
          </c:extLst>
        </c:ser>
        <c:ser>
          <c:idx val="3"/>
          <c:order val="2"/>
          <c:tx>
            <c:strRef>
              <c:f>'45'!$H$12</c:f>
              <c:strCache>
                <c:ptCount val="1"/>
                <c:pt idx="0">
                  <c:v>Інші доходи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'45'!$J$9:$V$9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'45'!$J$12:$V$12</c:f>
              <c:numCache>
                <c:formatCode>#\ ##0.000</c:formatCode>
                <c:ptCount val="13"/>
                <c:pt idx="0">
                  <c:v>3.4123679060000002E-2</c:v>
                </c:pt>
                <c:pt idx="1">
                  <c:v>3.7910156060000005E-2</c:v>
                </c:pt>
                <c:pt idx="2">
                  <c:v>3.0935029400000001E-2</c:v>
                </c:pt>
                <c:pt idx="3">
                  <c:v>3.3696909380000001E-2</c:v>
                </c:pt>
                <c:pt idx="4">
                  <c:v>3.5184748950000004E-2</c:v>
                </c:pt>
                <c:pt idx="5">
                  <c:v>2.9213367690000002E-2</c:v>
                </c:pt>
                <c:pt idx="6">
                  <c:v>7.4353123879999983E-2</c:v>
                </c:pt>
                <c:pt idx="7">
                  <c:v>9.128091633999999E-2</c:v>
                </c:pt>
                <c:pt idx="8">
                  <c:v>2.1915562489999998E-2</c:v>
                </c:pt>
                <c:pt idx="9">
                  <c:v>2.693571174E-2</c:v>
                </c:pt>
                <c:pt idx="10">
                  <c:v>4.2738438819999995E-2</c:v>
                </c:pt>
                <c:pt idx="11">
                  <c:v>1.8672098969999995E-2</c:v>
                </c:pt>
                <c:pt idx="12">
                  <c:v>6.0104961549999995E-2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6-4770-AF40-BB4DC127965F}"/>
            </c:ext>
          </c:extLst>
        </c:ser>
        <c:ser>
          <c:idx val="4"/>
          <c:order val="3"/>
          <c:tx>
            <c:strRef>
              <c:f>'45'!$H$13</c:f>
              <c:strCache>
                <c:ptCount val="1"/>
                <c:pt idx="0">
                  <c:v>Адміністративні витрати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'45'!$J$9:$V$9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'45'!$J$13:$V$13</c:f>
              <c:numCache>
                <c:formatCode>#\ ##0.000</c:formatCode>
                <c:ptCount val="13"/>
                <c:pt idx="0">
                  <c:v>-0.16252277097000001</c:v>
                </c:pt>
                <c:pt idx="1">
                  <c:v>-7.7449574519999981E-2</c:v>
                </c:pt>
                <c:pt idx="2">
                  <c:v>-9.2589755720000028E-2</c:v>
                </c:pt>
                <c:pt idx="3">
                  <c:v>-9.9879415539999961E-2</c:v>
                </c:pt>
                <c:pt idx="4">
                  <c:v>-0.1105184426</c:v>
                </c:pt>
                <c:pt idx="5">
                  <c:v>-0.12182025128</c:v>
                </c:pt>
                <c:pt idx="6">
                  <c:v>-0.13272798022999999</c:v>
                </c:pt>
                <c:pt idx="7">
                  <c:v>-0.10304906628999999</c:v>
                </c:pt>
                <c:pt idx="8">
                  <c:v>-0.26456176377000001</c:v>
                </c:pt>
                <c:pt idx="9">
                  <c:v>-0.39292291593000001</c:v>
                </c:pt>
                <c:pt idx="10">
                  <c:v>-0.48520378779000001</c:v>
                </c:pt>
                <c:pt idx="11">
                  <c:v>-0.41791415746000021</c:v>
                </c:pt>
                <c:pt idx="12">
                  <c:v>-0.47108890850999996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6-4770-AF40-BB4DC127965F}"/>
            </c:ext>
          </c:extLst>
        </c:ser>
        <c:ser>
          <c:idx val="5"/>
          <c:order val="4"/>
          <c:tx>
            <c:strRef>
              <c:f>'45'!$H$14</c:f>
              <c:strCache>
                <c:ptCount val="1"/>
                <c:pt idx="0">
                  <c:v>Витрати на оренду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'45'!$J$9:$V$9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'45'!$J$14:$V$14</c:f>
              <c:numCache>
                <c:formatCode>#\ ##0.000</c:formatCode>
                <c:ptCount val="13"/>
                <c:pt idx="0">
                  <c:v>-0.11990118759</c:v>
                </c:pt>
                <c:pt idx="1">
                  <c:v>-9.0870617150000013E-2</c:v>
                </c:pt>
                <c:pt idx="2">
                  <c:v>-9.0053897299999963E-2</c:v>
                </c:pt>
                <c:pt idx="3">
                  <c:v>-9.2682283580000024E-2</c:v>
                </c:pt>
                <c:pt idx="4">
                  <c:v>-9.994257694E-2</c:v>
                </c:pt>
                <c:pt idx="5">
                  <c:v>-0.11192751647999999</c:v>
                </c:pt>
                <c:pt idx="6">
                  <c:v>-0.11532603786000004</c:v>
                </c:pt>
                <c:pt idx="7">
                  <c:v>-9.6131875280000001E-2</c:v>
                </c:pt>
                <c:pt idx="8">
                  <c:v>-9.2084089359999996E-2</c:v>
                </c:pt>
                <c:pt idx="9">
                  <c:v>-9.9131860929999996E-2</c:v>
                </c:pt>
                <c:pt idx="10">
                  <c:v>-0.10394824572999999</c:v>
                </c:pt>
                <c:pt idx="11">
                  <c:v>-0.12597804089000003</c:v>
                </c:pt>
                <c:pt idx="12">
                  <c:v>-0.14136837777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6-4770-AF40-BB4DC127965F}"/>
            </c:ext>
          </c:extLst>
        </c:ser>
        <c:ser>
          <c:idx val="6"/>
          <c:order val="5"/>
          <c:tx>
            <c:strRef>
              <c:f>'45'!$H$15</c:f>
              <c:strCache>
                <c:ptCount val="1"/>
                <c:pt idx="0">
                  <c:v>Інші витрати*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'45'!$J$9:$V$9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'45'!$J$15:$V$15</c:f>
              <c:numCache>
                <c:formatCode>#\ ##0.000</c:formatCode>
                <c:ptCount val="13"/>
                <c:pt idx="0">
                  <c:v>-0.50669033252000006</c:v>
                </c:pt>
                <c:pt idx="1">
                  <c:v>-0.45017152258000004</c:v>
                </c:pt>
                <c:pt idx="2">
                  <c:v>-0.46853353748000004</c:v>
                </c:pt>
                <c:pt idx="3">
                  <c:v>-0.46567912799</c:v>
                </c:pt>
                <c:pt idx="4">
                  <c:v>-0.52101447849000004</c:v>
                </c:pt>
                <c:pt idx="5">
                  <c:v>-0.59540580319999992</c:v>
                </c:pt>
                <c:pt idx="6">
                  <c:v>-0.60842567431000005</c:v>
                </c:pt>
                <c:pt idx="7">
                  <c:v>-0.38501154579999991</c:v>
                </c:pt>
                <c:pt idx="8">
                  <c:v>-0.51711396209999994</c:v>
                </c:pt>
                <c:pt idx="9">
                  <c:v>-0.51409219681000018</c:v>
                </c:pt>
                <c:pt idx="10">
                  <c:v>-0.56795383883999973</c:v>
                </c:pt>
                <c:pt idx="11">
                  <c:v>-0.47666211318999985</c:v>
                </c:pt>
                <c:pt idx="12">
                  <c:v>-0.4827906473900001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B6-4770-AF40-BB4DC127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991888"/>
        <c:axId val="421929568"/>
      </c:barChart>
      <c:catAx>
        <c:axId val="421991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29568"/>
        <c:crosses val="autoZero"/>
        <c:auto val="0"/>
        <c:lblAlgn val="ctr"/>
        <c:lblOffset val="100"/>
        <c:noMultiLvlLbl val="0"/>
      </c:catAx>
      <c:valAx>
        <c:axId val="42192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91888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48891513835018"/>
          <c:w val="1"/>
          <c:h val="0.2101888874194021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8915426257667E-2"/>
          <c:y val="4.5202111236768427E-2"/>
          <c:w val="0.84729778222950758"/>
          <c:h val="0.59641380874249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'5'!$I$14</c:f>
              <c:strCache>
                <c:ptCount val="1"/>
                <c:pt idx="0">
                  <c:v>Активи ризикових страховиків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'5'!$J$12:$N$13</c:f>
              <c:multiLvlStrCache>
                <c:ptCount val="5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12.24</c:v>
                  </c:pt>
                  <c:pt idx="4">
                    <c:v>03.25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'5'!$J$14:$N$14</c:f>
              <c:numCache>
                <c:formatCode>#\ ##0.0</c:formatCode>
                <c:ptCount val="5"/>
                <c:pt idx="0">
                  <c:v>49.69</c:v>
                </c:pt>
                <c:pt idx="1">
                  <c:v>50.16</c:v>
                </c:pt>
                <c:pt idx="2">
                  <c:v>41.65</c:v>
                </c:pt>
                <c:pt idx="3">
                  <c:v>45.9</c:v>
                </c:pt>
                <c:pt idx="4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7-42A2-B381-3826FCFF041C}"/>
            </c:ext>
          </c:extLst>
        </c:ser>
        <c:ser>
          <c:idx val="1"/>
          <c:order val="1"/>
          <c:tx>
            <c:strRef>
              <c:f>'5'!$I$15</c:f>
              <c:strCache>
                <c:ptCount val="1"/>
                <c:pt idx="0">
                  <c:v>Активи страховиків життя</c:v>
                </c:pt>
              </c:strCache>
            </c:strRef>
          </c:tx>
          <c:spPr>
            <a:solidFill>
              <a:srgbClr val="91C8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'5'!$J$12:$N$13</c:f>
              <c:multiLvlStrCache>
                <c:ptCount val="5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12.24</c:v>
                  </c:pt>
                  <c:pt idx="4">
                    <c:v>03.25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'5'!$J$15:$N$15</c:f>
              <c:numCache>
                <c:formatCode>#\ ##0.0</c:formatCode>
                <c:ptCount val="5"/>
                <c:pt idx="0">
                  <c:v>20.61</c:v>
                </c:pt>
                <c:pt idx="1">
                  <c:v>24.12</c:v>
                </c:pt>
                <c:pt idx="2">
                  <c:v>23.35</c:v>
                </c:pt>
                <c:pt idx="3">
                  <c:v>26.63</c:v>
                </c:pt>
                <c:pt idx="4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7-42A2-B381-3826FCFF0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191312"/>
        <c:axId val="925181328"/>
      </c:barChart>
      <c:lineChart>
        <c:grouping val="standard"/>
        <c:varyColors val="0"/>
        <c:ser>
          <c:idx val="2"/>
          <c:order val="2"/>
          <c:tx>
            <c:strRef>
              <c:f>'5'!$I$16</c:f>
              <c:strCache>
                <c:ptCount val="1"/>
                <c:pt idx="0">
                  <c:v>Кількість компаній (п. ш.)</c:v>
                </c:pt>
              </c:strCache>
            </c:strRef>
          </c:tx>
          <c:spPr>
            <a:ln w="25400" cap="rnd" cmpd="sng">
              <a:solidFill>
                <a:srgbClr val="7D053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57-42A2-B381-3826FCFF041C}"/>
              </c:ext>
            </c:extLst>
          </c:dPt>
          <c:cat>
            <c:multiLvlStrRef>
              <c:f>'5'!$J$12:$N$13</c:f>
              <c:multiLvlStrCache>
                <c:ptCount val="5"/>
                <c:lvl>
                  <c:pt idx="0">
                    <c:v>12.22</c:v>
                  </c:pt>
                  <c:pt idx="1">
                    <c:v>12.23</c:v>
                  </c:pt>
                  <c:pt idx="2">
                    <c:v>12.23</c:v>
                  </c:pt>
                  <c:pt idx="3">
                    <c:v>12.24</c:v>
                  </c:pt>
                  <c:pt idx="4">
                    <c:v>03.25</c:v>
                  </c:pt>
                </c:lvl>
                <c:lvl>
                  <c:pt idx="0">
                    <c:v>Звітність за МСФЗ</c:v>
                  </c:pt>
                  <c:pt idx="2">
                    <c:v>Регуляторна звітність*</c:v>
                  </c:pt>
                </c:lvl>
              </c:multiLvlStrCache>
            </c:multiLvlStrRef>
          </c:cat>
          <c:val>
            <c:numRef>
              <c:f>'5'!$J$16:$N$16</c:f>
              <c:numCache>
                <c:formatCode>#,##0</c:formatCode>
                <c:ptCount val="5"/>
                <c:pt idx="0">
                  <c:v>128</c:v>
                </c:pt>
                <c:pt idx="1">
                  <c:v>101</c:v>
                </c:pt>
                <c:pt idx="2">
                  <c:v>101</c:v>
                </c:pt>
                <c:pt idx="3">
                  <c:v>65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57-42A2-B381-3826FCFF0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904"/>
        <c:axId val="925185488"/>
      </c:lineChart>
      <c:catAx>
        <c:axId val="925191312"/>
        <c:scaling>
          <c:orientation val="minMax"/>
        </c:scaling>
        <c:delete val="0"/>
        <c:axPos val="b"/>
        <c:numFmt formatCode="[$-409]mm\.yy;@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1328"/>
        <c:crosses val="autoZero"/>
        <c:auto val="1"/>
        <c:lblAlgn val="ctr"/>
        <c:lblOffset val="100"/>
        <c:noMultiLvlLbl val="0"/>
      </c:catAx>
      <c:valAx>
        <c:axId val="925181328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91312"/>
        <c:crosses val="autoZero"/>
        <c:crossBetween val="between"/>
      </c:valAx>
      <c:valAx>
        <c:axId val="925185488"/>
        <c:scaling>
          <c:orientation val="minMax"/>
          <c:max val="16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9525">
            <a:solidFill>
              <a:schemeClr val="tx2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925185904"/>
        <c:crosses val="max"/>
        <c:crossBetween val="between"/>
      </c:valAx>
      <c:catAx>
        <c:axId val="9251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18548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83456216931216931"/>
          <c:w val="1"/>
          <c:h val="0.15710670194003529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32142973829512E-2"/>
          <c:y val="4.5879841078031558E-2"/>
          <c:w val="0.86461593753063026"/>
          <c:h val="0.6634919714694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'45'!$I$10</c:f>
              <c:strCache>
                <c:ptCount val="1"/>
                <c:pt idx="0">
                  <c:v>Income from fin. services</c:v>
                </c:pt>
              </c:strCache>
            </c:strRef>
          </c:tx>
          <c:spPr>
            <a:solidFill>
              <a:srgbClr val="057D4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'45'!$J$8:$V$8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'45'!$J$10:$V$10</c:f>
              <c:numCache>
                <c:formatCode>#\ ##0.000</c:formatCode>
                <c:ptCount val="13"/>
                <c:pt idx="0">
                  <c:v>0.63769696214000005</c:v>
                </c:pt>
                <c:pt idx="1">
                  <c:v>0.39648571546</c:v>
                </c:pt>
                <c:pt idx="2">
                  <c:v>0.5618303846699999</c:v>
                </c:pt>
                <c:pt idx="3">
                  <c:v>0.60747462100000016</c:v>
                </c:pt>
                <c:pt idx="4">
                  <c:v>0.65592093632000004</c:v>
                </c:pt>
                <c:pt idx="5">
                  <c:v>0.7816140079899998</c:v>
                </c:pt>
                <c:pt idx="6">
                  <c:v>0.8069764891300002</c:v>
                </c:pt>
                <c:pt idx="7">
                  <c:v>0.45383700217999978</c:v>
                </c:pt>
                <c:pt idx="8">
                  <c:v>0.82069818044999998</c:v>
                </c:pt>
                <c:pt idx="9">
                  <c:v>0.9272744531099999</c:v>
                </c:pt>
                <c:pt idx="10">
                  <c:v>1.0817150994400007</c:v>
                </c:pt>
                <c:pt idx="11">
                  <c:v>0.93083549506999974</c:v>
                </c:pt>
                <c:pt idx="12">
                  <c:v>1.0172947136000001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6-4ED5-B5A2-66F042799DF5}"/>
            </c:ext>
          </c:extLst>
        </c:ser>
        <c:ser>
          <c:idx val="2"/>
          <c:order val="1"/>
          <c:tx>
            <c:strRef>
              <c:f>'45'!$I$11</c:f>
              <c:strCache>
                <c:ptCount val="1"/>
                <c:pt idx="0">
                  <c:v>Income from collateral selling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'45'!$J$8:$V$8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'45'!$J$11:$V$11</c:f>
              <c:numCache>
                <c:formatCode>#\ ##0.000</c:formatCode>
                <c:ptCount val="13"/>
                <c:pt idx="0">
                  <c:v>6.0430791890000002E-2</c:v>
                </c:pt>
                <c:pt idx="1">
                  <c:v>6.0206047589999992E-2</c:v>
                </c:pt>
                <c:pt idx="2">
                  <c:v>6.7070596029999999E-2</c:v>
                </c:pt>
                <c:pt idx="3">
                  <c:v>4.3774494060000002E-2</c:v>
                </c:pt>
                <c:pt idx="4">
                  <c:v>5.4579266059999999E-2</c:v>
                </c:pt>
                <c:pt idx="5">
                  <c:v>7.1311030800000008E-2</c:v>
                </c:pt>
                <c:pt idx="6">
                  <c:v>5.9135103130000005E-2</c:v>
                </c:pt>
                <c:pt idx="7">
                  <c:v>6.3674187579999986E-2</c:v>
                </c:pt>
                <c:pt idx="8">
                  <c:v>7.0387238889999995E-2</c:v>
                </c:pt>
                <c:pt idx="9">
                  <c:v>9.7702573410000007E-2</c:v>
                </c:pt>
                <c:pt idx="10">
                  <c:v>8.7565062800000024E-2</c:v>
                </c:pt>
                <c:pt idx="11">
                  <c:v>6.2665260610000009E-2</c:v>
                </c:pt>
                <c:pt idx="12">
                  <c:v>5.9511208170000003E-2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6-4ED5-B5A2-66F042799DF5}"/>
            </c:ext>
          </c:extLst>
        </c:ser>
        <c:ser>
          <c:idx val="3"/>
          <c:order val="2"/>
          <c:tx>
            <c:strRef>
              <c:f>'45'!$I$12</c:f>
              <c:strCache>
                <c:ptCount val="1"/>
                <c:pt idx="0">
                  <c:v>Other income</c:v>
                </c:pt>
              </c:strCache>
            </c:strRef>
          </c:tx>
          <c:spPr>
            <a:solidFill>
              <a:srgbClr val="DC4B6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'45'!$J$8:$V$8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'45'!$J$12:$V$12</c:f>
              <c:numCache>
                <c:formatCode>#\ ##0.000</c:formatCode>
                <c:ptCount val="13"/>
                <c:pt idx="0">
                  <c:v>3.4123679060000002E-2</c:v>
                </c:pt>
                <c:pt idx="1">
                  <c:v>3.7910156060000005E-2</c:v>
                </c:pt>
                <c:pt idx="2">
                  <c:v>3.0935029400000001E-2</c:v>
                </c:pt>
                <c:pt idx="3">
                  <c:v>3.3696909380000001E-2</c:v>
                </c:pt>
                <c:pt idx="4">
                  <c:v>3.5184748950000004E-2</c:v>
                </c:pt>
                <c:pt idx="5">
                  <c:v>2.9213367690000002E-2</c:v>
                </c:pt>
                <c:pt idx="6">
                  <c:v>7.4353123879999983E-2</c:v>
                </c:pt>
                <c:pt idx="7">
                  <c:v>9.128091633999999E-2</c:v>
                </c:pt>
                <c:pt idx="8">
                  <c:v>2.1915562489999998E-2</c:v>
                </c:pt>
                <c:pt idx="9">
                  <c:v>2.693571174E-2</c:v>
                </c:pt>
                <c:pt idx="10">
                  <c:v>4.2738438819999995E-2</c:v>
                </c:pt>
                <c:pt idx="11">
                  <c:v>1.8672098969999995E-2</c:v>
                </c:pt>
                <c:pt idx="12">
                  <c:v>6.0104961549999995E-2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6-4ED5-B5A2-66F042799DF5}"/>
            </c:ext>
          </c:extLst>
        </c:ser>
        <c:ser>
          <c:idx val="4"/>
          <c:order val="3"/>
          <c:tx>
            <c:strRef>
              <c:f>'45'!$I$13</c:f>
              <c:strCache>
                <c:ptCount val="1"/>
                <c:pt idx="0">
                  <c:v>Administrative costs</c:v>
                </c:pt>
              </c:strCache>
            </c:strRef>
          </c:tx>
          <c:spPr>
            <a:solidFill>
              <a:srgbClr val="00559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'45'!$J$8:$V$8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'45'!$J$13:$V$13</c:f>
              <c:numCache>
                <c:formatCode>#\ ##0.000</c:formatCode>
                <c:ptCount val="13"/>
                <c:pt idx="0">
                  <c:v>-0.16252277097000001</c:v>
                </c:pt>
                <c:pt idx="1">
                  <c:v>-7.7449574519999981E-2</c:v>
                </c:pt>
                <c:pt idx="2">
                  <c:v>-9.2589755720000028E-2</c:v>
                </c:pt>
                <c:pt idx="3">
                  <c:v>-9.9879415539999961E-2</c:v>
                </c:pt>
                <c:pt idx="4">
                  <c:v>-0.1105184426</c:v>
                </c:pt>
                <c:pt idx="5">
                  <c:v>-0.12182025128</c:v>
                </c:pt>
                <c:pt idx="6">
                  <c:v>-0.13272798022999999</c:v>
                </c:pt>
                <c:pt idx="7">
                  <c:v>-0.10304906628999999</c:v>
                </c:pt>
                <c:pt idx="8">
                  <c:v>-0.26456176377000001</c:v>
                </c:pt>
                <c:pt idx="9">
                  <c:v>-0.39292291593000001</c:v>
                </c:pt>
                <c:pt idx="10">
                  <c:v>-0.48520378779000001</c:v>
                </c:pt>
                <c:pt idx="11">
                  <c:v>-0.41791415746000021</c:v>
                </c:pt>
                <c:pt idx="12">
                  <c:v>-0.47108890850999996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6-4ED5-B5A2-66F042799DF5}"/>
            </c:ext>
          </c:extLst>
        </c:ser>
        <c:ser>
          <c:idx val="5"/>
          <c:order val="4"/>
          <c:tx>
            <c:strRef>
              <c:f>'45'!$I$14</c:f>
              <c:strCache>
                <c:ptCount val="1"/>
                <c:pt idx="0">
                  <c:v>Rental costs</c:v>
                </c:pt>
              </c:strCache>
            </c:strRef>
          </c:tx>
          <c:spPr>
            <a:solidFill>
              <a:srgbClr val="46AFE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'45'!$J$8:$V$8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'45'!$J$14:$V$14</c:f>
              <c:numCache>
                <c:formatCode>#\ ##0.000</c:formatCode>
                <c:ptCount val="13"/>
                <c:pt idx="0">
                  <c:v>-0.11990118759</c:v>
                </c:pt>
                <c:pt idx="1">
                  <c:v>-9.0870617150000013E-2</c:v>
                </c:pt>
                <c:pt idx="2">
                  <c:v>-9.0053897299999963E-2</c:v>
                </c:pt>
                <c:pt idx="3">
                  <c:v>-9.2682283580000024E-2</c:v>
                </c:pt>
                <c:pt idx="4">
                  <c:v>-9.994257694E-2</c:v>
                </c:pt>
                <c:pt idx="5">
                  <c:v>-0.11192751647999999</c:v>
                </c:pt>
                <c:pt idx="6">
                  <c:v>-0.11532603786000004</c:v>
                </c:pt>
                <c:pt idx="7">
                  <c:v>-9.6131875280000001E-2</c:v>
                </c:pt>
                <c:pt idx="8">
                  <c:v>-9.2084089359999996E-2</c:v>
                </c:pt>
                <c:pt idx="9">
                  <c:v>-9.9131860929999996E-2</c:v>
                </c:pt>
                <c:pt idx="10">
                  <c:v>-0.10394824572999999</c:v>
                </c:pt>
                <c:pt idx="11">
                  <c:v>-0.12597804089000003</c:v>
                </c:pt>
                <c:pt idx="12">
                  <c:v>-0.14136837777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6-4ED5-B5A2-66F042799DF5}"/>
            </c:ext>
          </c:extLst>
        </c:ser>
        <c:ser>
          <c:idx val="6"/>
          <c:order val="5"/>
          <c:tx>
            <c:strRef>
              <c:f>'45'!$I$15</c:f>
              <c:strCache>
                <c:ptCount val="1"/>
                <c:pt idx="0">
                  <c:v>Other costs*</c:v>
                </c:pt>
              </c:strCache>
            </c:strRef>
          </c:tx>
          <c:spPr>
            <a:solidFill>
              <a:srgbClr val="50505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'45'!$J$8:$V$8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'45'!$J$15:$V$15</c:f>
              <c:numCache>
                <c:formatCode>#\ ##0.000</c:formatCode>
                <c:ptCount val="13"/>
                <c:pt idx="0">
                  <c:v>-0.50669033252000006</c:v>
                </c:pt>
                <c:pt idx="1">
                  <c:v>-0.45017152258000004</c:v>
                </c:pt>
                <c:pt idx="2">
                  <c:v>-0.46853353748000004</c:v>
                </c:pt>
                <c:pt idx="3">
                  <c:v>-0.46567912799</c:v>
                </c:pt>
                <c:pt idx="4">
                  <c:v>-0.52101447849000004</c:v>
                </c:pt>
                <c:pt idx="5">
                  <c:v>-0.59540580319999992</c:v>
                </c:pt>
                <c:pt idx="6">
                  <c:v>-0.60842567431000005</c:v>
                </c:pt>
                <c:pt idx="7">
                  <c:v>-0.38501154579999991</c:v>
                </c:pt>
                <c:pt idx="8">
                  <c:v>-0.51711396209999994</c:v>
                </c:pt>
                <c:pt idx="9">
                  <c:v>-0.51409219681000018</c:v>
                </c:pt>
                <c:pt idx="10">
                  <c:v>-0.56795383883999973</c:v>
                </c:pt>
                <c:pt idx="11">
                  <c:v>-0.47666211318999985</c:v>
                </c:pt>
                <c:pt idx="12">
                  <c:v>-0.4827906473900001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46-4ED5-B5A2-66F04279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991888"/>
        <c:axId val="421929568"/>
      </c:barChart>
      <c:catAx>
        <c:axId val="42199188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3175" cap="flat" cmpd="sng" algn="ctr">
            <a:solidFill>
              <a:srgbClr val="8C969B">
                <a:alpha val="5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29568"/>
        <c:crosses val="autoZero"/>
        <c:auto val="0"/>
        <c:lblAlgn val="ctr"/>
        <c:lblOffset val="100"/>
        <c:noMultiLvlLbl val="0"/>
      </c:catAx>
      <c:valAx>
        <c:axId val="42192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1991888"/>
        <c:crossesAt val="1"/>
        <c:crossBetween val="between"/>
      </c:val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78648891513835018"/>
          <c:w val="1"/>
          <c:h val="0.21018888741940214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5.1545823594040488E-2"/>
          <c:w val="0.79905969222726825"/>
          <c:h val="0.69215492061180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'46'!$H$9</c:f>
              <c:strCache>
                <c:ptCount val="1"/>
                <c:pt idx="0">
                  <c:v>Чистий прибуток, млн грн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'46'!$J$8:$V$8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'46'!$J$9:$V$9</c:f>
              <c:numCache>
                <c:formatCode>#\ ##0.000</c:formatCode>
                <c:ptCount val="13"/>
                <c:pt idx="0">
                  <c:v>-56.862857990000016</c:v>
                </c:pt>
                <c:pt idx="1">
                  <c:v>-123.88979513999988</c:v>
                </c:pt>
                <c:pt idx="2">
                  <c:v>8.6588196000001449</c:v>
                </c:pt>
                <c:pt idx="3">
                  <c:v>26.705197329999876</c:v>
                </c:pt>
                <c:pt idx="4">
                  <c:v>14.209453300000007</c:v>
                </c:pt>
                <c:pt idx="5">
                  <c:v>52.984835520000104</c:v>
                </c:pt>
                <c:pt idx="6">
                  <c:v>83.985023739999491</c:v>
                </c:pt>
                <c:pt idx="7">
                  <c:v>24.599618730000383</c:v>
                </c:pt>
                <c:pt idx="8">
                  <c:v>36.666911949999999</c:v>
                </c:pt>
                <c:pt idx="9">
                  <c:v>39.913720960000006</c:v>
                </c:pt>
                <c:pt idx="10">
                  <c:v>42.57643788</c:v>
                </c:pt>
                <c:pt idx="11">
                  <c:v>-19.241803570000002</c:v>
                </c:pt>
                <c:pt idx="12">
                  <c:v>34.925761629999997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2-448B-B981-7F2F3D59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024248"/>
        <c:axId val="429018672"/>
      </c:barChart>
      <c:lineChart>
        <c:grouping val="standard"/>
        <c:varyColors val="0"/>
        <c:ser>
          <c:idx val="2"/>
          <c:order val="1"/>
          <c:tx>
            <c:strRef>
              <c:f>'46'!$H$11</c:f>
              <c:strCache>
                <c:ptCount val="1"/>
                <c:pt idx="0">
                  <c:v>ROE (п. ш.)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382-448B-B981-7F2F3D5932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382-448B-B981-7F2F3D5932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82-448B-B981-7F2F3D593222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E3-4C32-B2C6-52812A6BF957}"/>
              </c:ext>
            </c:extLst>
          </c:dPt>
          <c:cat>
            <c:strRef>
              <c:f>'46'!$J$8:$V$8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'46'!$J$11:$V$11</c:f>
              <c:numCache>
                <c:formatCode>0.00%</c:formatCode>
                <c:ptCount val="13"/>
                <c:pt idx="0">
                  <c:v>-0.14260973474585639</c:v>
                </c:pt>
                <c:pt idx="1">
                  <c:v>-0.23460096961308483</c:v>
                </c:pt>
                <c:pt idx="2">
                  <c:v>-0.15310226677990882</c:v>
                </c:pt>
                <c:pt idx="3">
                  <c:v>-9.8975625902178371E-2</c:v>
                </c:pt>
                <c:pt idx="4">
                  <c:v>4.1320717560418253E-2</c:v>
                </c:pt>
                <c:pt idx="5">
                  <c:v>9.615726190181334E-2</c:v>
                </c:pt>
                <c:pt idx="6">
                  <c:v>0.14206009847715631</c:v>
                </c:pt>
                <c:pt idx="7">
                  <c:v>0.12495088945894615</c:v>
                </c:pt>
                <c:pt idx="8">
                  <c:v>0.13361415446644023</c:v>
                </c:pt>
                <c:pt idx="9">
                  <c:v>0.14905978025637551</c:v>
                </c:pt>
                <c:pt idx="10">
                  <c:v>0.16336095965015809</c:v>
                </c:pt>
                <c:pt idx="11">
                  <c:v>0.1150145032997283</c:v>
                </c:pt>
                <c:pt idx="12">
                  <c:v>0.14539921489132232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82-448B-B981-7F2F3D593222}"/>
            </c:ext>
          </c:extLst>
        </c:ser>
        <c:ser>
          <c:idx val="1"/>
          <c:order val="2"/>
          <c:tx>
            <c:strRef>
              <c:f>'46'!$H$10</c:f>
              <c:strCache>
                <c:ptCount val="1"/>
                <c:pt idx="0">
                  <c:v>ROA (п. ш.)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2-448B-B981-7F2F3D59322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2-448B-B981-7F2F3D59322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2-448B-B981-7F2F3D593222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E3-4C32-B2C6-52812A6BF957}"/>
              </c:ext>
            </c:extLst>
          </c:dPt>
          <c:cat>
            <c:strRef>
              <c:f>'46'!$J$8:$V$8</c:f>
              <c:strCache>
                <c:ptCount val="13"/>
                <c:pt idx="0">
                  <c:v>І.22</c:v>
                </c:pt>
                <c:pt idx="1">
                  <c:v>ІІ.22</c:v>
                </c:pt>
                <c:pt idx="2">
                  <c:v>IIІ.22</c:v>
                </c:pt>
                <c:pt idx="3">
                  <c:v>IV.22</c:v>
                </c:pt>
                <c:pt idx="4">
                  <c:v>І.23</c:v>
                </c:pt>
                <c:pt idx="5">
                  <c:v>ІІ.23</c:v>
                </c:pt>
                <c:pt idx="6">
                  <c:v>IIІ.23</c:v>
                </c:pt>
                <c:pt idx="7">
                  <c:v>IV.23</c:v>
                </c:pt>
                <c:pt idx="8">
                  <c:v>І.24</c:v>
                </c:pt>
                <c:pt idx="9">
                  <c:v>ІІ.24</c:v>
                </c:pt>
                <c:pt idx="10">
                  <c:v>IIІ.24</c:v>
                </c:pt>
                <c:pt idx="11">
                  <c:v>IV.24</c:v>
                </c:pt>
                <c:pt idx="12">
                  <c:v>І.25</c:v>
                </c:pt>
              </c:strCache>
            </c:strRef>
          </c:cat>
          <c:val>
            <c:numRef>
              <c:f>'46'!$J$10:$V$10</c:f>
              <c:numCache>
                <c:formatCode>0.00%</c:formatCode>
                <c:ptCount val="13"/>
                <c:pt idx="0">
                  <c:v>-5.2728833772062063E-2</c:v>
                </c:pt>
                <c:pt idx="1">
                  <c:v>-8.32094375394727E-2</c:v>
                </c:pt>
                <c:pt idx="2">
                  <c:v>-5.2513941838929698E-2</c:v>
                </c:pt>
                <c:pt idx="3">
                  <c:v>-3.3476558385787496E-2</c:v>
                </c:pt>
                <c:pt idx="4">
                  <c:v>1.3570769867424504E-2</c:v>
                </c:pt>
                <c:pt idx="5">
                  <c:v>3.1253152831896433E-2</c:v>
                </c:pt>
                <c:pt idx="6">
                  <c:v>4.5903338330356688E-2</c:v>
                </c:pt>
                <c:pt idx="7">
                  <c:v>4.0415190841947023E-2</c:v>
                </c:pt>
                <c:pt idx="8">
                  <c:v>4.1871992898439597E-2</c:v>
                </c:pt>
                <c:pt idx="9">
                  <c:v>4.5299765422420431E-2</c:v>
                </c:pt>
                <c:pt idx="10">
                  <c:v>4.8842401586983872E-2</c:v>
                </c:pt>
                <c:pt idx="11">
                  <c:v>3.3848834272294147E-2</c:v>
                </c:pt>
                <c:pt idx="12">
                  <c:v>3.9225381868896854E-2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382-448B-B981-7F2F3D59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99232"/>
        <c:axId val="485689064"/>
      </c:lineChart>
      <c:catAx>
        <c:axId val="42902424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18672"/>
        <c:crosses val="autoZero"/>
        <c:auto val="1"/>
        <c:lblAlgn val="ctr"/>
        <c:lblOffset val="100"/>
        <c:noMultiLvlLbl val="0"/>
      </c:catAx>
      <c:valAx>
        <c:axId val="429018672"/>
        <c:scaling>
          <c:orientation val="minMax"/>
          <c:max val="1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24248"/>
        <c:crosses val="autoZero"/>
        <c:crossBetween val="between"/>
        <c:majorUnit val="50"/>
      </c:valAx>
      <c:valAx>
        <c:axId val="485689064"/>
        <c:scaling>
          <c:orientation val="minMax"/>
          <c:min val="-0.45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699232"/>
        <c:crosses val="max"/>
        <c:crossBetween val="between"/>
        <c:majorUnit val="0.15000000000000002"/>
      </c:valAx>
      <c:catAx>
        <c:axId val="4856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68906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7276537241873094E-4"/>
          <c:y val="0.83778247631852998"/>
          <c:w val="0.99952723233247298"/>
          <c:h val="0.16221773419722738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07083346946775E-2"/>
          <c:y val="5.1545823594040488E-2"/>
          <c:w val="0.79905969222726825"/>
          <c:h val="0.69215492061180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'46'!$I$9</c:f>
              <c:strCache>
                <c:ptCount val="1"/>
                <c:pt idx="0">
                  <c:v>Net profit or loss, UAH millions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'46'!$J$7:$V$7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'46'!$J$9:$V$9</c:f>
              <c:numCache>
                <c:formatCode>#\ ##0.000</c:formatCode>
                <c:ptCount val="13"/>
                <c:pt idx="0">
                  <c:v>-56.862857990000016</c:v>
                </c:pt>
                <c:pt idx="1">
                  <c:v>-123.88979513999988</c:v>
                </c:pt>
                <c:pt idx="2">
                  <c:v>8.6588196000001449</c:v>
                </c:pt>
                <c:pt idx="3">
                  <c:v>26.705197329999876</c:v>
                </c:pt>
                <c:pt idx="4">
                  <c:v>14.209453300000007</c:v>
                </c:pt>
                <c:pt idx="5">
                  <c:v>52.984835520000104</c:v>
                </c:pt>
                <c:pt idx="6">
                  <c:v>83.985023739999491</c:v>
                </c:pt>
                <c:pt idx="7">
                  <c:v>24.599618730000383</c:v>
                </c:pt>
                <c:pt idx="8">
                  <c:v>36.666911949999999</c:v>
                </c:pt>
                <c:pt idx="9">
                  <c:v>39.913720960000006</c:v>
                </c:pt>
                <c:pt idx="10">
                  <c:v>42.57643788</c:v>
                </c:pt>
                <c:pt idx="11">
                  <c:v>-19.241803570000002</c:v>
                </c:pt>
                <c:pt idx="12">
                  <c:v>34.925761629999997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6-4B80-86ED-D083C51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9024248"/>
        <c:axId val="429018672"/>
      </c:barChart>
      <c:lineChart>
        <c:grouping val="standard"/>
        <c:varyColors val="0"/>
        <c:ser>
          <c:idx val="2"/>
          <c:order val="1"/>
          <c:tx>
            <c:strRef>
              <c:f>'46'!$I$11</c:f>
              <c:strCache>
                <c:ptCount val="1"/>
                <c:pt idx="0">
                  <c:v>ROE (r.h.s.)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D6-4B80-86ED-D083C51D18F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D6-4B80-86ED-D083C51D18F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AD6-4B80-86ED-D083C51D18FF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7112-4C1A-8F01-8A1CFDBBABF3}"/>
              </c:ext>
            </c:extLst>
          </c:dPt>
          <c:cat>
            <c:strRef>
              <c:f>'46'!$J$7:$V$7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'46'!$J$11:$V$11</c:f>
              <c:numCache>
                <c:formatCode>0.00%</c:formatCode>
                <c:ptCount val="13"/>
                <c:pt idx="0">
                  <c:v>-0.14260973474585639</c:v>
                </c:pt>
                <c:pt idx="1">
                  <c:v>-0.23460096961308483</c:v>
                </c:pt>
                <c:pt idx="2">
                  <c:v>-0.15310226677990882</c:v>
                </c:pt>
                <c:pt idx="3">
                  <c:v>-9.8975625902178371E-2</c:v>
                </c:pt>
                <c:pt idx="4">
                  <c:v>4.1320717560418253E-2</c:v>
                </c:pt>
                <c:pt idx="5">
                  <c:v>9.615726190181334E-2</c:v>
                </c:pt>
                <c:pt idx="6">
                  <c:v>0.14206009847715631</c:v>
                </c:pt>
                <c:pt idx="7">
                  <c:v>0.12495088945894615</c:v>
                </c:pt>
                <c:pt idx="8">
                  <c:v>0.13361415446644023</c:v>
                </c:pt>
                <c:pt idx="9">
                  <c:v>0.14905978025637551</c:v>
                </c:pt>
                <c:pt idx="10">
                  <c:v>0.16336095965015809</c:v>
                </c:pt>
                <c:pt idx="11">
                  <c:v>0.1150145032997283</c:v>
                </c:pt>
                <c:pt idx="12">
                  <c:v>0.14539921489132232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6-4B80-86ED-D083C51D18FF}"/>
            </c:ext>
          </c:extLst>
        </c:ser>
        <c:ser>
          <c:idx val="1"/>
          <c:order val="2"/>
          <c:tx>
            <c:strRef>
              <c:f>'46'!$I$10</c:f>
              <c:strCache>
                <c:ptCount val="1"/>
                <c:pt idx="0">
                  <c:v>ROA (r.h.s.)</c:v>
                </c:pt>
              </c:strCache>
            </c:strRef>
          </c:tx>
          <c:spPr>
            <a:ln w="254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AD6-4B80-86ED-D083C51D18FF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D6-4B80-86ED-D083C51D18F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AD6-4B80-86ED-D083C51D18FF}"/>
              </c:ext>
            </c:extLst>
          </c:dPt>
          <c:dPt>
            <c:idx val="12"/>
            <c:marker>
              <c:symbol val="diamond"/>
              <c:size val="7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 cmpd="sng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112-4C1A-8F01-8A1CFDBBABF3}"/>
              </c:ext>
            </c:extLst>
          </c:dPt>
          <c:cat>
            <c:strRef>
              <c:f>'46'!$J$7:$V$7</c:f>
              <c:strCache>
                <c:ptCount val="13"/>
                <c:pt idx="0">
                  <c:v>Q1.22</c:v>
                </c:pt>
                <c:pt idx="1">
                  <c:v>Q2.22</c:v>
                </c:pt>
                <c:pt idx="2">
                  <c:v>Q3.22</c:v>
                </c:pt>
                <c:pt idx="3">
                  <c:v>Q4.22</c:v>
                </c:pt>
                <c:pt idx="4">
                  <c:v>Q1.23</c:v>
                </c:pt>
                <c:pt idx="5">
                  <c:v>Q2.23</c:v>
                </c:pt>
                <c:pt idx="6">
                  <c:v>Q3.23</c:v>
                </c:pt>
                <c:pt idx="7">
                  <c:v>Q4.23</c:v>
                </c:pt>
                <c:pt idx="8">
                  <c:v>Q1.24</c:v>
                </c:pt>
                <c:pt idx="9">
                  <c:v>Q2.24</c:v>
                </c:pt>
                <c:pt idx="10">
                  <c:v>Q3.24</c:v>
                </c:pt>
                <c:pt idx="11">
                  <c:v>Q4.24</c:v>
                </c:pt>
                <c:pt idx="12">
                  <c:v>Q1.25</c:v>
                </c:pt>
              </c:strCache>
            </c:strRef>
          </c:cat>
          <c:val>
            <c:numRef>
              <c:f>'46'!$J$10:$V$10</c:f>
              <c:numCache>
                <c:formatCode>0.00%</c:formatCode>
                <c:ptCount val="13"/>
                <c:pt idx="0">
                  <c:v>-5.2728833772062063E-2</c:v>
                </c:pt>
                <c:pt idx="1">
                  <c:v>-8.32094375394727E-2</c:v>
                </c:pt>
                <c:pt idx="2">
                  <c:v>-5.2513941838929698E-2</c:v>
                </c:pt>
                <c:pt idx="3">
                  <c:v>-3.3476558385787496E-2</c:v>
                </c:pt>
                <c:pt idx="4">
                  <c:v>1.3570769867424504E-2</c:v>
                </c:pt>
                <c:pt idx="5">
                  <c:v>3.1253152831896433E-2</c:v>
                </c:pt>
                <c:pt idx="6">
                  <c:v>4.5903338330356688E-2</c:v>
                </c:pt>
                <c:pt idx="7">
                  <c:v>4.0415190841947023E-2</c:v>
                </c:pt>
                <c:pt idx="8">
                  <c:v>4.1871992898439597E-2</c:v>
                </c:pt>
                <c:pt idx="9">
                  <c:v>4.5299765422420431E-2</c:v>
                </c:pt>
                <c:pt idx="10">
                  <c:v>4.8842401586983872E-2</c:v>
                </c:pt>
                <c:pt idx="11">
                  <c:v>3.3848834272294147E-2</c:v>
                </c:pt>
                <c:pt idx="12">
                  <c:v>3.9225381868896854E-2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AD6-4B80-86ED-D083C51D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699232"/>
        <c:axId val="485689064"/>
      </c:lineChart>
      <c:catAx>
        <c:axId val="429024248"/>
        <c:scaling>
          <c:orientation val="minMax"/>
        </c:scaling>
        <c:delete val="0"/>
        <c:axPos val="b"/>
        <c:numFmt formatCode="[$-409]mm\.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18672"/>
        <c:crosses val="autoZero"/>
        <c:auto val="1"/>
        <c:lblAlgn val="ctr"/>
        <c:lblOffset val="100"/>
        <c:noMultiLvlLbl val="0"/>
      </c:catAx>
      <c:valAx>
        <c:axId val="429018672"/>
        <c:scaling>
          <c:orientation val="minMax"/>
          <c:max val="100"/>
          <c:min val="-15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in"/>
        <c:minorTickMark val="none"/>
        <c:tickLblPos val="low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29024248"/>
        <c:crosses val="autoZero"/>
        <c:crossBetween val="between"/>
        <c:majorUnit val="50"/>
      </c:valAx>
      <c:valAx>
        <c:axId val="485689064"/>
        <c:scaling>
          <c:orientation val="minMax"/>
          <c:min val="-0.45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9525">
            <a:solidFill>
              <a:srgbClr val="50505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85699232"/>
        <c:crosses val="max"/>
        <c:crossBetween val="between"/>
        <c:majorUnit val="0.15000000000000002"/>
      </c:valAx>
      <c:catAx>
        <c:axId val="48569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689064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505050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7276537241873094E-4"/>
          <c:y val="0.83778247631852998"/>
          <c:w val="0.99952723233247298"/>
          <c:h val="0.16221773419722738"/>
        </c:manualLayout>
      </c:layout>
      <c:overlay val="0"/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50" b="0" i="0" strike="noStrike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152401</xdr:rowOff>
    </xdr:from>
    <xdr:to>
      <xdr:col>5</xdr:col>
      <xdr:colOff>419843</xdr:colOff>
      <xdr:row>17</xdr:row>
      <xdr:rowOff>144901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373380</xdr:colOff>
      <xdr:row>18</xdr:row>
      <xdr:rowOff>83820</xdr:rowOff>
    </xdr:from>
    <xdr:to>
      <xdr:col>5</xdr:col>
      <xdr:colOff>402698</xdr:colOff>
      <xdr:row>29</xdr:row>
      <xdr:rowOff>76320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0.51566</cdr:x>
      <cdr:y>0.05245</cdr:y>
    </cdr:from>
    <cdr:to>
      <cdr:x>0.51566</cdr:x>
      <cdr:y>0.75267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736581" y="110390"/>
          <a:ext cx="0" cy="147372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46452</xdr:colOff>
      <xdr:row>6</xdr:row>
      <xdr:rowOff>139148</xdr:rowOff>
    </xdr:from>
    <xdr:to>
      <xdr:col>6</xdr:col>
      <xdr:colOff>82620</xdr:colOff>
      <xdr:row>21</xdr:row>
      <xdr:rowOff>144096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63411</xdr:colOff>
      <xdr:row>21</xdr:row>
      <xdr:rowOff>139487</xdr:rowOff>
    </xdr:from>
    <xdr:to>
      <xdr:col>6</xdr:col>
      <xdr:colOff>99579</xdr:colOff>
      <xdr:row>36</xdr:row>
      <xdr:rowOff>144435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117890</xdr:colOff>
      <xdr:row>6</xdr:row>
      <xdr:rowOff>83585</xdr:rowOff>
    </xdr:from>
    <xdr:to>
      <xdr:col>6</xdr:col>
      <xdr:colOff>154058</xdr:colOff>
      <xdr:row>21</xdr:row>
      <xdr:rowOff>88533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22</xdr:row>
      <xdr:rowOff>26987</xdr:rowOff>
    </xdr:from>
    <xdr:to>
      <xdr:col>6</xdr:col>
      <xdr:colOff>125983</xdr:colOff>
      <xdr:row>34</xdr:row>
      <xdr:rowOff>80987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6</xdr:row>
      <xdr:rowOff>12700</xdr:rowOff>
    </xdr:from>
    <xdr:to>
      <xdr:col>5</xdr:col>
      <xdr:colOff>55880</xdr:colOff>
      <xdr:row>17</xdr:row>
      <xdr:rowOff>147050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40923</xdr:colOff>
      <xdr:row>17</xdr:row>
      <xdr:rowOff>105833</xdr:rowOff>
    </xdr:from>
    <xdr:to>
      <xdr:col>5</xdr:col>
      <xdr:colOff>65053</xdr:colOff>
      <xdr:row>29</xdr:row>
      <xdr:rowOff>56033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401637</xdr:colOff>
      <xdr:row>5</xdr:row>
      <xdr:rowOff>103188</xdr:rowOff>
    </xdr:from>
    <xdr:to>
      <xdr:col>6</xdr:col>
      <xdr:colOff>338138</xdr:colOff>
      <xdr:row>20</xdr:row>
      <xdr:rowOff>68326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343691</xdr:colOff>
      <xdr:row>20</xdr:row>
      <xdr:rowOff>101175</xdr:rowOff>
    </xdr:from>
    <xdr:to>
      <xdr:col>6</xdr:col>
      <xdr:colOff>269079</xdr:colOff>
      <xdr:row>34</xdr:row>
      <xdr:rowOff>159363</xdr:rowOff>
    </xdr:to>
    <xdr:graphicFrame macro="">
      <xdr:nvGraphicFramePr>
        <xdr:cNvPr id="3" name="Діаграма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0.32572</cdr:x>
      <cdr:y>0.04252</cdr:y>
    </cdr:from>
    <cdr:to>
      <cdr:x>0.32572</cdr:x>
      <cdr:y>0.61567</cdr:y>
    </cdr:to>
    <cdr:cxnSp macro="">
      <cdr:nvCxnSpPr>
        <cdr:cNvPr id="7" name="Пряма сполучна лінія 6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996023" y="107431"/>
          <a:ext cx="0" cy="144809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0.5835</cdr:x>
      <cdr:y>0.04492</cdr:y>
    </cdr:from>
    <cdr:to>
      <cdr:x>0.5835</cdr:x>
      <cdr:y>0.61807</cdr:y>
    </cdr:to>
    <cdr:cxnSp macro="">
      <cdr:nvCxnSpPr>
        <cdr:cNvPr id="9" name="Пряма сполучна лінія 8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784298" y="113495"/>
          <a:ext cx="0" cy="144809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0.83919</cdr:x>
      <cdr:y>0.04407</cdr:y>
    </cdr:from>
    <cdr:to>
      <cdr:x>0.84077</cdr:x>
      <cdr:y>0.60089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H="1">
          <a:off x="2566204" y="111355"/>
          <a:ext cx="4838" cy="140683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>
              <a:lumMod val="75000"/>
              <a:lumOff val="2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0.58262</cdr:x>
      <cdr:y>0.04836</cdr:y>
    </cdr:from>
    <cdr:to>
      <cdr:x>0.58262</cdr:x>
      <cdr:y>0.62151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1774076" y="117075"/>
          <a:ext cx="0" cy="138753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0.32599</cdr:x>
      <cdr:y>0.04991</cdr:y>
    </cdr:from>
    <cdr:to>
      <cdr:x>0.32599</cdr:x>
      <cdr:y>0.62306</cdr:y>
    </cdr:to>
    <cdr:cxnSp macro="">
      <cdr:nvCxnSpPr>
        <cdr:cNvPr id="7" name="Пряма сполучна лінія 6">
          <a:extLst xmlns:a="http://schemas.openxmlformats.org/drawingml/2006/main">
            <a:ext uri="{FF2B5EF4-FFF2-40B4-BE49-F238E27FC236}">
              <a16:creationId xmlns:a16="http://schemas.microsoft.com/office/drawing/2014/main" id="{60B4C230-75C3-4978-A429-296C2893E4C8}"/>
            </a:ext>
          </a:extLst>
        </cdr:cNvPr>
        <cdr:cNvCxnSpPr/>
      </cdr:nvCxnSpPr>
      <cdr:spPr>
        <a:xfrm xmlns:a="http://schemas.openxmlformats.org/drawingml/2006/main" flipH="1" flipV="1">
          <a:off x="992624" y="120827"/>
          <a:ext cx="0" cy="138753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0.83941</cdr:x>
      <cdr:y>0.04482</cdr:y>
    </cdr:from>
    <cdr:to>
      <cdr:x>0.83941</cdr:x>
      <cdr:y>0.61519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556002" y="108502"/>
          <a:ext cx="0" cy="138080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>
              <a:lumMod val="75000"/>
              <a:lumOff val="2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532660</xdr:colOff>
      <xdr:row>6</xdr:row>
      <xdr:rowOff>110971</xdr:rowOff>
    </xdr:from>
    <xdr:to>
      <xdr:col>5</xdr:col>
      <xdr:colOff>610704</xdr:colOff>
      <xdr:row>20</xdr:row>
      <xdr:rowOff>17229</xdr:rowOff>
    </xdr:to>
    <xdr:graphicFrame macro="">
      <xdr:nvGraphicFramePr>
        <xdr:cNvPr id="2" name="Діаграма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488271</xdr:colOff>
      <xdr:row>20</xdr:row>
      <xdr:rowOff>103573</xdr:rowOff>
    </xdr:from>
    <xdr:to>
      <xdr:col>5</xdr:col>
      <xdr:colOff>566315</xdr:colOff>
      <xdr:row>34</xdr:row>
      <xdr:rowOff>39423</xdr:rowOff>
    </xdr:to>
    <xdr:graphicFrame macro="">
      <xdr:nvGraphicFramePr>
        <xdr:cNvPr id="3" name="Діаграма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0.32434</cdr:x>
      <cdr:y>0.04965</cdr:y>
    </cdr:from>
    <cdr:to>
      <cdr:x>0.32479</cdr:x>
      <cdr:y>0.70328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F237BB3A-14E0-4E5C-809B-4D45510FB31B}"/>
            </a:ext>
          </a:extLst>
        </cdr:cNvPr>
        <cdr:cNvCxnSpPr/>
      </cdr:nvCxnSpPr>
      <cdr:spPr>
        <a:xfrm xmlns:a="http://schemas.openxmlformats.org/drawingml/2006/main" flipV="1">
          <a:off x="1014006" y="113216"/>
          <a:ext cx="1405" cy="149061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0.57496</cdr:x>
      <cdr:y>0.04068</cdr:y>
    </cdr:from>
    <cdr:to>
      <cdr:x>0.57496</cdr:x>
      <cdr:y>0.7053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CF9F4CE7-6FC2-415B-968F-C76EE4337A00}"/>
            </a:ext>
          </a:extLst>
        </cdr:cNvPr>
        <cdr:cNvCxnSpPr/>
      </cdr:nvCxnSpPr>
      <cdr:spPr>
        <a:xfrm xmlns:a="http://schemas.openxmlformats.org/drawingml/2006/main" flipV="1">
          <a:off x="1797556" y="92764"/>
          <a:ext cx="0" cy="15156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0.82681</cdr:x>
      <cdr:y>0.04881</cdr:y>
    </cdr:from>
    <cdr:to>
      <cdr:x>0.8284</cdr:x>
      <cdr:y>0.69636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H="1">
          <a:off x="2579403" y="111377"/>
          <a:ext cx="4985" cy="14774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0.32434</cdr:x>
      <cdr:y>0.04965</cdr:y>
    </cdr:from>
    <cdr:to>
      <cdr:x>0.32479</cdr:x>
      <cdr:y>0.70328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F237BB3A-14E0-4E5C-809B-4D45510FB31B}"/>
            </a:ext>
          </a:extLst>
        </cdr:cNvPr>
        <cdr:cNvCxnSpPr/>
      </cdr:nvCxnSpPr>
      <cdr:spPr>
        <a:xfrm xmlns:a="http://schemas.openxmlformats.org/drawingml/2006/main" flipV="1">
          <a:off x="1014006" y="113216"/>
          <a:ext cx="1405" cy="149061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0.57496</cdr:x>
      <cdr:y>0.04068</cdr:y>
    </cdr:from>
    <cdr:to>
      <cdr:x>0.57496</cdr:x>
      <cdr:y>0.7053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CF9F4CE7-6FC2-415B-968F-C76EE4337A00}"/>
            </a:ext>
          </a:extLst>
        </cdr:cNvPr>
        <cdr:cNvCxnSpPr/>
      </cdr:nvCxnSpPr>
      <cdr:spPr>
        <a:xfrm xmlns:a="http://schemas.openxmlformats.org/drawingml/2006/main" flipV="1">
          <a:off x="1797556" y="92764"/>
          <a:ext cx="0" cy="15156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0.82681</cdr:x>
      <cdr:y>0.04881</cdr:y>
    </cdr:from>
    <cdr:to>
      <cdr:x>0.8284</cdr:x>
      <cdr:y>0.69636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H="1">
          <a:off x="2579403" y="111377"/>
          <a:ext cx="4985" cy="14774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9</xdr:row>
      <xdr:rowOff>146105</xdr:rowOff>
    </xdr:from>
    <xdr:to>
      <xdr:col>6</xdr:col>
      <xdr:colOff>69849</xdr:colOff>
      <xdr:row>20</xdr:row>
      <xdr:rowOff>112238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12700</xdr:colOff>
      <xdr:row>31</xdr:row>
      <xdr:rowOff>150283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261571</xdr:colOff>
      <xdr:row>6</xdr:row>
      <xdr:rowOff>148613</xdr:rowOff>
    </xdr:from>
    <xdr:to>
      <xdr:col>6</xdr:col>
      <xdr:colOff>241821</xdr:colOff>
      <xdr:row>19</xdr:row>
      <xdr:rowOff>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268014</xdr:colOff>
      <xdr:row>19</xdr:row>
      <xdr:rowOff>0</xdr:rowOff>
    </xdr:from>
    <xdr:to>
      <xdr:col>6</xdr:col>
      <xdr:colOff>248264</xdr:colOff>
      <xdr:row>30</xdr:row>
      <xdr:rowOff>59647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128337</xdr:colOff>
      <xdr:row>5</xdr:row>
      <xdr:rowOff>113510</xdr:rowOff>
    </xdr:from>
    <xdr:to>
      <xdr:col>6</xdr:col>
      <xdr:colOff>32505</xdr:colOff>
      <xdr:row>19</xdr:row>
      <xdr:rowOff>157060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252512</xdr:colOff>
      <xdr:row>19</xdr:row>
      <xdr:rowOff>140466</xdr:rowOff>
    </xdr:from>
    <xdr:to>
      <xdr:col>6</xdr:col>
      <xdr:colOff>138848</xdr:colOff>
      <xdr:row>33</xdr:row>
      <xdr:rowOff>10366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50715</xdr:colOff>
      <xdr:row>6</xdr:row>
      <xdr:rowOff>123598</xdr:rowOff>
    </xdr:from>
    <xdr:to>
      <xdr:col>5</xdr:col>
      <xdr:colOff>615193</xdr:colOff>
      <xdr:row>19</xdr:row>
      <xdr:rowOff>69648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56337</xdr:colOff>
      <xdr:row>19</xdr:row>
      <xdr:rowOff>156124</xdr:rowOff>
    </xdr:from>
    <xdr:to>
      <xdr:col>5</xdr:col>
      <xdr:colOff>607784</xdr:colOff>
      <xdr:row>32</xdr:row>
      <xdr:rowOff>102174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0.62243</cdr:x>
      <cdr:y>0.04471</cdr:y>
    </cdr:from>
    <cdr:to>
      <cdr:x>0.62243</cdr:x>
      <cdr:y>0.64921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901255" y="103233"/>
          <a:ext cx="0" cy="13957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0.6682</cdr:x>
      <cdr:y>0.04471</cdr:y>
    </cdr:from>
    <cdr:to>
      <cdr:x>0.6682</cdr:x>
      <cdr:y>0.64921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2043376" y="102209"/>
          <a:ext cx="0" cy="138191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5</xdr:row>
      <xdr:rowOff>53975</xdr:rowOff>
    </xdr:from>
    <xdr:to>
      <xdr:col>5</xdr:col>
      <xdr:colOff>37399</xdr:colOff>
      <xdr:row>16</xdr:row>
      <xdr:rowOff>10475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105833</xdr:colOff>
      <xdr:row>16</xdr:row>
      <xdr:rowOff>63500</xdr:rowOff>
    </xdr:from>
    <xdr:to>
      <xdr:col>5</xdr:col>
      <xdr:colOff>38458</xdr:colOff>
      <xdr:row>27</xdr:row>
      <xdr:rowOff>20000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240429</xdr:colOff>
      <xdr:row>6</xdr:row>
      <xdr:rowOff>158339</xdr:rowOff>
    </xdr:from>
    <xdr:to>
      <xdr:col>5</xdr:col>
      <xdr:colOff>173054</xdr:colOff>
      <xdr:row>17</xdr:row>
      <xdr:rowOff>114839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265813</xdr:colOff>
      <xdr:row>17</xdr:row>
      <xdr:rowOff>168350</xdr:rowOff>
    </xdr:from>
    <xdr:to>
      <xdr:col>5</xdr:col>
      <xdr:colOff>198438</xdr:colOff>
      <xdr:row>28</xdr:row>
      <xdr:rowOff>124850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557632</xdr:colOff>
      <xdr:row>6</xdr:row>
      <xdr:rowOff>24986</xdr:rowOff>
    </xdr:from>
    <xdr:to>
      <xdr:col>2</xdr:col>
      <xdr:colOff>379132</xdr:colOff>
      <xdr:row>21</xdr:row>
      <xdr:rowOff>25986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530508</xdr:colOff>
      <xdr:row>21</xdr:row>
      <xdr:rowOff>55201</xdr:rowOff>
    </xdr:from>
    <xdr:to>
      <xdr:col>2</xdr:col>
      <xdr:colOff>387350</xdr:colOff>
      <xdr:row>35</xdr:row>
      <xdr:rowOff>109012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0.35496</cdr:x>
      <cdr:y>0.05184</cdr:y>
    </cdr:from>
    <cdr:to>
      <cdr:x>0.35496</cdr:x>
      <cdr:y>0.73517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H="1" flipV="1">
          <a:off x="1119989" y="100461"/>
          <a:ext cx="0" cy="132412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0.62008</cdr:x>
      <cdr:y>0.05375</cdr:y>
    </cdr:from>
    <cdr:to>
      <cdr:x>0.62008</cdr:x>
      <cdr:y>0.73708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1956495" y="104154"/>
          <a:ext cx="0" cy="132412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0.82469</cdr:x>
      <cdr:y>0.06054</cdr:y>
    </cdr:from>
    <cdr:to>
      <cdr:x>0.82489</cdr:x>
      <cdr:y>0.74157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>
          <a:off x="2599764" y="118360"/>
          <a:ext cx="652" cy="133144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0.33229</cdr:x>
      <cdr:y>0.04772</cdr:y>
    </cdr:from>
    <cdr:to>
      <cdr:x>0.33229</cdr:x>
      <cdr:y>0.73105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H="1" flipV="1">
          <a:off x="1058624" y="93477"/>
          <a:ext cx="0" cy="133851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0.82541</cdr:x>
      <cdr:y>0.04646</cdr:y>
    </cdr:from>
    <cdr:to>
      <cdr:x>0.82541</cdr:x>
      <cdr:y>0.72979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2629621" y="90998"/>
          <a:ext cx="0" cy="133851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0.58124</cdr:x>
      <cdr:y>0.05537</cdr:y>
    </cdr:from>
    <cdr:to>
      <cdr:x>0.58124</cdr:x>
      <cdr:y>0.7387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0BB645ED-07F0-44DF-A7B9-5E4AD548D202}"/>
            </a:ext>
          </a:extLst>
        </cdr:cNvPr>
        <cdr:cNvCxnSpPr/>
      </cdr:nvCxnSpPr>
      <cdr:spPr>
        <a:xfrm xmlns:a="http://schemas.openxmlformats.org/drawingml/2006/main" flipV="1">
          <a:off x="1851746" y="108461"/>
          <a:ext cx="0" cy="133851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262348</xdr:colOff>
      <xdr:row>7</xdr:row>
      <xdr:rowOff>106517</xdr:rowOff>
    </xdr:from>
    <xdr:to>
      <xdr:col>5</xdr:col>
      <xdr:colOff>115598</xdr:colOff>
      <xdr:row>23</xdr:row>
      <xdr:rowOff>54517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241300</xdr:colOff>
      <xdr:row>24</xdr:row>
      <xdr:rowOff>12700</xdr:rowOff>
    </xdr:from>
    <xdr:to>
      <xdr:col>5</xdr:col>
      <xdr:colOff>94550</xdr:colOff>
      <xdr:row>39</xdr:row>
      <xdr:rowOff>87700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254157</xdr:colOff>
      <xdr:row>6</xdr:row>
      <xdr:rowOff>154021</xdr:rowOff>
    </xdr:from>
    <xdr:to>
      <xdr:col>5</xdr:col>
      <xdr:colOff>155032</xdr:colOff>
      <xdr:row>18</xdr:row>
      <xdr:rowOff>28021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247677</xdr:colOff>
      <xdr:row>18</xdr:row>
      <xdr:rowOff>94201</xdr:rowOff>
    </xdr:from>
    <xdr:to>
      <xdr:col>5</xdr:col>
      <xdr:colOff>373061</xdr:colOff>
      <xdr:row>29</xdr:row>
      <xdr:rowOff>158701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0.57229</cdr:x>
      <cdr:y>0.04285</cdr:y>
    </cdr:from>
    <cdr:to>
      <cdr:x>0.57229</cdr:x>
      <cdr:y>0.69739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795659" y="88222"/>
          <a:ext cx="0" cy="134759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0.56301</cdr:x>
      <cdr:y>0.04215</cdr:y>
    </cdr:from>
    <cdr:to>
      <cdr:x>0.56301</cdr:x>
      <cdr:y>0.70439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884973" y="87364"/>
          <a:ext cx="0" cy="137261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483981</xdr:colOff>
      <xdr:row>5</xdr:row>
      <xdr:rowOff>120651</xdr:rowOff>
    </xdr:from>
    <xdr:to>
      <xdr:col>5</xdr:col>
      <xdr:colOff>534781</xdr:colOff>
      <xdr:row>20</xdr:row>
      <xdr:rowOff>53410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502024</xdr:colOff>
      <xdr:row>22</xdr:row>
      <xdr:rowOff>53788</xdr:rowOff>
    </xdr:from>
    <xdr:to>
      <xdr:col>5</xdr:col>
      <xdr:colOff>552824</xdr:colOff>
      <xdr:row>36</xdr:row>
      <xdr:rowOff>112053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0.33195</cdr:x>
      <cdr:y>0.03746</cdr:y>
    </cdr:from>
    <cdr:to>
      <cdr:x>0.33195</cdr:x>
      <cdr:y>0.78291</cdr:y>
    </cdr:to>
    <cdr:cxnSp macro="">
      <cdr:nvCxnSpPr>
        <cdr:cNvPr id="2" name="Пряма сполучна лінія 1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H="1" flipV="1">
          <a:off x="1002621" y="69892"/>
          <a:ext cx="0" cy="139084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0.58496</cdr:x>
      <cdr:y>0.03254</cdr:y>
    </cdr:from>
    <cdr:to>
      <cdr:x>0.58496</cdr:x>
      <cdr:y>0.778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V="1">
          <a:off x="1766800" y="60712"/>
          <a:ext cx="0" cy="13908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0.83964</cdr:x>
      <cdr:y>0.04645</cdr:y>
    </cdr:from>
    <cdr:to>
      <cdr:x>0.83964</cdr:x>
      <cdr:y>0.77318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>
          <a:off x="2536004" y="86658"/>
          <a:ext cx="0" cy="135591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0.33195</cdr:x>
      <cdr:y>0.03746</cdr:y>
    </cdr:from>
    <cdr:to>
      <cdr:x>0.33195</cdr:x>
      <cdr:y>0.78291</cdr:y>
    </cdr:to>
    <cdr:cxnSp macro="">
      <cdr:nvCxnSpPr>
        <cdr:cNvPr id="2" name="Пряма сполучна лінія 1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H="1" flipV="1">
          <a:off x="1002621" y="69892"/>
          <a:ext cx="0" cy="139084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0.58496</cdr:x>
      <cdr:y>0.03254</cdr:y>
    </cdr:from>
    <cdr:to>
      <cdr:x>0.58496</cdr:x>
      <cdr:y>0.778</cdr:y>
    </cdr:to>
    <cdr:cxnSp macro="">
      <cdr:nvCxnSpPr>
        <cdr:cNvPr id="6" name="Пряма сполучна лінія 5">
          <a:extLst xmlns:a="http://schemas.openxmlformats.org/drawingml/2006/main">
            <a:ext uri="{FF2B5EF4-FFF2-40B4-BE49-F238E27FC236}">
              <a16:creationId xmlns:a16="http://schemas.microsoft.com/office/drawing/2014/main" id="{032C6989-ECE8-42B2-B668-40485EAC2727}"/>
            </a:ext>
          </a:extLst>
        </cdr:cNvPr>
        <cdr:cNvCxnSpPr/>
      </cdr:nvCxnSpPr>
      <cdr:spPr>
        <a:xfrm xmlns:a="http://schemas.openxmlformats.org/drawingml/2006/main" flipV="1">
          <a:off x="1766800" y="60712"/>
          <a:ext cx="0" cy="13908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0.83964</cdr:x>
      <cdr:y>0.04645</cdr:y>
    </cdr:from>
    <cdr:to>
      <cdr:x>0.83964</cdr:x>
      <cdr:y>0.77318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>
          <a:off x="2536004" y="86658"/>
          <a:ext cx="0" cy="135591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587038</xdr:colOff>
      <xdr:row>5</xdr:row>
      <xdr:rowOff>106378</xdr:rowOff>
    </xdr:from>
    <xdr:to>
      <xdr:col>2</xdr:col>
      <xdr:colOff>408538</xdr:colOff>
      <xdr:row>20</xdr:row>
      <xdr:rowOff>53221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559837</xdr:colOff>
      <xdr:row>20</xdr:row>
      <xdr:rowOff>101082</xdr:rowOff>
    </xdr:from>
    <xdr:to>
      <xdr:col>2</xdr:col>
      <xdr:colOff>381337</xdr:colOff>
      <xdr:row>36</xdr:row>
      <xdr:rowOff>1272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0.33057</cdr:x>
      <cdr:y>0.05639</cdr:y>
    </cdr:from>
    <cdr:to>
      <cdr:x>0.33057</cdr:x>
      <cdr:y>0.73972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V="1">
          <a:off x="1042616" y="113306"/>
          <a:ext cx="0" cy="137303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0.58646</cdr:x>
      <cdr:y>0.04895</cdr:y>
    </cdr:from>
    <cdr:to>
      <cdr:x>0.58646</cdr:x>
      <cdr:y>0.73228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A88E0B2E-9E6D-41A5-816E-F7F473AAED2B}"/>
            </a:ext>
          </a:extLst>
        </cdr:cNvPr>
        <cdr:cNvCxnSpPr/>
      </cdr:nvCxnSpPr>
      <cdr:spPr>
        <a:xfrm xmlns:a="http://schemas.openxmlformats.org/drawingml/2006/main" flipH="1" flipV="1">
          <a:off x="1849690" y="98356"/>
          <a:ext cx="0" cy="137303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0.84309</cdr:x>
      <cdr:y>0.04819</cdr:y>
    </cdr:from>
    <cdr:to>
      <cdr:x>0.84309</cdr:x>
      <cdr:y>0.72575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659082" y="96822"/>
          <a:ext cx="0" cy="136144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0.33057</cdr:x>
      <cdr:y>0.05639</cdr:y>
    </cdr:from>
    <cdr:to>
      <cdr:x>0.33057</cdr:x>
      <cdr:y>0.73972</cdr:y>
    </cdr:to>
    <cdr:cxnSp macro="">
      <cdr:nvCxnSpPr>
        <cdr:cNvPr id="3" name="Пряма сполучна лінія 2">
          <a:extLst xmlns:a="http://schemas.openxmlformats.org/drawingml/2006/main">
            <a:ext uri="{FF2B5EF4-FFF2-40B4-BE49-F238E27FC236}">
              <a16:creationId xmlns:a16="http://schemas.microsoft.com/office/drawing/2014/main" id="{EF357975-2238-41A8-BE19-988235153FDD}"/>
            </a:ext>
          </a:extLst>
        </cdr:cNvPr>
        <cdr:cNvCxnSpPr/>
      </cdr:nvCxnSpPr>
      <cdr:spPr>
        <a:xfrm xmlns:a="http://schemas.openxmlformats.org/drawingml/2006/main" flipV="1">
          <a:off x="1042616" y="113306"/>
          <a:ext cx="0" cy="137303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0.58646</cdr:x>
      <cdr:y>0.04895</cdr:y>
    </cdr:from>
    <cdr:to>
      <cdr:x>0.58646</cdr:x>
      <cdr:y>0.73228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A88E0B2E-9E6D-41A5-816E-F7F473AAED2B}"/>
            </a:ext>
          </a:extLst>
        </cdr:cNvPr>
        <cdr:cNvCxnSpPr/>
      </cdr:nvCxnSpPr>
      <cdr:spPr>
        <a:xfrm xmlns:a="http://schemas.openxmlformats.org/drawingml/2006/main" flipH="1" flipV="1">
          <a:off x="1849690" y="98356"/>
          <a:ext cx="0" cy="137303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0.84309</cdr:x>
      <cdr:y>0.04819</cdr:y>
    </cdr:from>
    <cdr:to>
      <cdr:x>0.84309</cdr:x>
      <cdr:y>0.72575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659082" y="96822"/>
          <a:ext cx="0" cy="136144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2">
              <a:lumMod val="50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8</xdr:row>
      <xdr:rowOff>15876</xdr:rowOff>
    </xdr:from>
    <xdr:to>
      <xdr:col>5</xdr:col>
      <xdr:colOff>24130</xdr:colOff>
      <xdr:row>18</xdr:row>
      <xdr:rowOff>113243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18</xdr:row>
      <xdr:rowOff>82550</xdr:rowOff>
    </xdr:from>
    <xdr:to>
      <xdr:col>5</xdr:col>
      <xdr:colOff>11430</xdr:colOff>
      <xdr:row>28</xdr:row>
      <xdr:rowOff>179917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569843</xdr:colOff>
      <xdr:row>6</xdr:row>
      <xdr:rowOff>49696</xdr:rowOff>
    </xdr:from>
    <xdr:to>
      <xdr:col>6</xdr:col>
      <xdr:colOff>107122</xdr:colOff>
      <xdr:row>21</xdr:row>
      <xdr:rowOff>124202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543339</xdr:colOff>
      <xdr:row>22</xdr:row>
      <xdr:rowOff>13253</xdr:rowOff>
    </xdr:from>
    <xdr:to>
      <xdr:col>6</xdr:col>
      <xdr:colOff>80618</xdr:colOff>
      <xdr:row>37</xdr:row>
      <xdr:rowOff>120889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8</xdr:row>
      <xdr:rowOff>15876</xdr:rowOff>
    </xdr:from>
    <xdr:to>
      <xdr:col>5</xdr:col>
      <xdr:colOff>24130</xdr:colOff>
      <xdr:row>18</xdr:row>
      <xdr:rowOff>113243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412750</xdr:colOff>
      <xdr:row>18</xdr:row>
      <xdr:rowOff>82550</xdr:rowOff>
    </xdr:from>
    <xdr:to>
      <xdr:col>5</xdr:col>
      <xdr:colOff>11430</xdr:colOff>
      <xdr:row>28</xdr:row>
      <xdr:rowOff>179917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634756</xdr:colOff>
      <xdr:row>6</xdr:row>
      <xdr:rowOff>180852</xdr:rowOff>
    </xdr:from>
    <xdr:to>
      <xdr:col>6</xdr:col>
      <xdr:colOff>43506</xdr:colOff>
      <xdr:row>14</xdr:row>
      <xdr:rowOff>137352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682625</xdr:colOff>
      <xdr:row>15</xdr:row>
      <xdr:rowOff>0</xdr:rowOff>
    </xdr:from>
    <xdr:to>
      <xdr:col>6</xdr:col>
      <xdr:colOff>91375</xdr:colOff>
      <xdr:row>25</xdr:row>
      <xdr:rowOff>67625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342445</xdr:colOff>
      <xdr:row>6</xdr:row>
      <xdr:rowOff>186418</xdr:rowOff>
    </xdr:from>
    <xdr:to>
      <xdr:col>5</xdr:col>
      <xdr:colOff>544945</xdr:colOff>
      <xdr:row>19</xdr:row>
      <xdr:rowOff>119105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20</xdr:row>
      <xdr:rowOff>171450</xdr:rowOff>
    </xdr:from>
    <xdr:to>
      <xdr:col>6</xdr:col>
      <xdr:colOff>31050</xdr:colOff>
      <xdr:row>33</xdr:row>
      <xdr:rowOff>132712</xdr:rowOff>
    </xdr:to>
    <xdr:graphicFrame macro="">
      <xdr:nvGraphicFramePr>
        <xdr:cNvPr id="3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578302</xdr:colOff>
      <xdr:row>7</xdr:row>
      <xdr:rowOff>66221</xdr:rowOff>
    </xdr:from>
    <xdr:to>
      <xdr:col>6</xdr:col>
      <xdr:colOff>352177</xdr:colOff>
      <xdr:row>24</xdr:row>
      <xdr:rowOff>41686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6</xdr:col>
      <xdr:colOff>383475</xdr:colOff>
      <xdr:row>43</xdr:row>
      <xdr:rowOff>21185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162000</xdr:colOff>
      <xdr:row>6</xdr:row>
      <xdr:rowOff>4343</xdr:rowOff>
    </xdr:from>
    <xdr:to>
      <xdr:col>6</xdr:col>
      <xdr:colOff>364500</xdr:colOff>
      <xdr:row>18</xdr:row>
      <xdr:rowOff>63718</xdr:rowOff>
    </xdr:to>
    <xdr:graphicFrame macro="">
      <xdr:nvGraphicFramePr>
        <xdr:cNvPr id="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216558</xdr:colOff>
      <xdr:row>19</xdr:row>
      <xdr:rowOff>20445</xdr:rowOff>
    </xdr:from>
    <xdr:to>
      <xdr:col>6</xdr:col>
      <xdr:colOff>419058</xdr:colOff>
      <xdr:row>31</xdr:row>
      <xdr:rowOff>182445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7</xdr:row>
      <xdr:rowOff>127000</xdr:rowOff>
    </xdr:from>
    <xdr:to>
      <xdr:col>2</xdr:col>
      <xdr:colOff>871219</xdr:colOff>
      <xdr:row>7</xdr:row>
      <xdr:rowOff>174625</xdr:rowOff>
    </xdr:to>
    <xdr:sp macro="" textlink="">
      <xdr:nvSpPr>
        <xdr:cNvPr id="2" name="Блок-схема: перфострічка 1"/>
        <xdr:cNvSpPr/>
      </xdr:nvSpPr>
      <xdr:spPr>
        <a:xfrm>
          <a:off x="3141980" y="1087120"/>
          <a:ext cx="45719" cy="47625"/>
        </a:xfrm>
        <a:prstGeom prst="flowChartPunchedTap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0</xdr:col>
      <xdr:colOff>210036</xdr:colOff>
      <xdr:row>7</xdr:row>
      <xdr:rowOff>80431</xdr:rowOff>
    </xdr:from>
    <xdr:to>
      <xdr:col>3</xdr:col>
      <xdr:colOff>170748</xdr:colOff>
      <xdr:row>18</xdr:row>
      <xdr:rowOff>115624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214922</xdr:colOff>
      <xdr:row>18</xdr:row>
      <xdr:rowOff>175845</xdr:rowOff>
    </xdr:from>
    <xdr:to>
      <xdr:col>3</xdr:col>
      <xdr:colOff>175634</xdr:colOff>
      <xdr:row>30</xdr:row>
      <xdr:rowOff>49845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0.58252</cdr:x>
      <cdr:y>0.0508</cdr:y>
    </cdr:from>
    <cdr:to>
      <cdr:x>0.58252</cdr:x>
      <cdr:y>0.66029</cdr:y>
    </cdr:to>
    <cdr:cxnSp macro="">
      <cdr:nvCxnSpPr>
        <cdr:cNvPr id="5" name="Прямая соединительная линия 1"/>
        <cdr:cNvCxnSpPr/>
      </cdr:nvCxnSpPr>
      <cdr:spPr>
        <a:xfrm xmlns:a="http://schemas.openxmlformats.org/drawingml/2006/main">
          <a:off x="1844830" y="104813"/>
          <a:ext cx="0" cy="12575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0.34045</cdr:x>
      <cdr:y>0.05223</cdr:y>
    </cdr:from>
    <cdr:to>
      <cdr:x>0.34045</cdr:x>
      <cdr:y>0.66172</cdr:y>
    </cdr:to>
    <cdr:cxnSp macro="">
      <cdr:nvCxnSpPr>
        <cdr:cNvPr id="7" name="Прямая соединительная линия 1"/>
        <cdr:cNvCxnSpPr/>
      </cdr:nvCxnSpPr>
      <cdr:spPr>
        <a:xfrm xmlns:a="http://schemas.openxmlformats.org/drawingml/2006/main">
          <a:off x="1078185" y="107763"/>
          <a:ext cx="0" cy="12575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0.83102</cdr:x>
      <cdr:y>0.05555</cdr:y>
    </cdr:from>
    <cdr:to>
      <cdr:x>0.83102</cdr:x>
      <cdr:y>0.66504</cdr:y>
    </cdr:to>
    <cdr:cxnSp macro="">
      <cdr:nvCxnSpPr>
        <cdr:cNvPr id="6" name="Прямая соединительная линия 5"/>
        <cdr:cNvCxnSpPr/>
      </cdr:nvCxnSpPr>
      <cdr:spPr>
        <a:xfrm xmlns:a="http://schemas.openxmlformats.org/drawingml/2006/main">
          <a:off x="2631808" y="114618"/>
          <a:ext cx="0" cy="12575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0.33799</cdr:x>
      <cdr:y>0.05302</cdr:y>
    </cdr:from>
    <cdr:to>
      <cdr:x>0.33799</cdr:x>
      <cdr:y>0.66251</cdr:y>
    </cdr:to>
    <cdr:cxnSp macro="">
      <cdr:nvCxnSpPr>
        <cdr:cNvPr id="7" name="Прямая соединительная линия 1"/>
        <cdr:cNvCxnSpPr/>
      </cdr:nvCxnSpPr>
      <cdr:spPr>
        <a:xfrm xmlns:a="http://schemas.openxmlformats.org/drawingml/2006/main">
          <a:off x="1070395" y="108922"/>
          <a:ext cx="0" cy="12521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0.58193</cdr:x>
      <cdr:y>0.05289</cdr:y>
    </cdr:from>
    <cdr:to>
      <cdr:x>0.58193</cdr:x>
      <cdr:y>0.66238</cdr:y>
    </cdr:to>
    <cdr:cxnSp macro="">
      <cdr:nvCxnSpPr>
        <cdr:cNvPr id="4" name="Прямая соединительная линия 1"/>
        <cdr:cNvCxnSpPr/>
      </cdr:nvCxnSpPr>
      <cdr:spPr>
        <a:xfrm xmlns:a="http://schemas.openxmlformats.org/drawingml/2006/main">
          <a:off x="1842955" y="108669"/>
          <a:ext cx="0" cy="12521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0.83102</cdr:x>
      <cdr:y>0.04593</cdr:y>
    </cdr:from>
    <cdr:to>
      <cdr:x>0.83102</cdr:x>
      <cdr:y>0.65542</cdr:y>
    </cdr:to>
    <cdr:cxnSp macro="">
      <cdr:nvCxnSpPr>
        <cdr:cNvPr id="6" name="Прямая соединительная линия 5"/>
        <cdr:cNvCxnSpPr/>
      </cdr:nvCxnSpPr>
      <cdr:spPr>
        <a:xfrm xmlns:a="http://schemas.openxmlformats.org/drawingml/2006/main">
          <a:off x="2631808" y="94363"/>
          <a:ext cx="0" cy="12521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dash"/>
        </a:ln>
        <a:effectLst xmlns:a="http://schemas.openxmlformats.org/drawingml/2006/main"/>
      </cdr:spPr>
    </cdr:cxn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462644</xdr:colOff>
      <xdr:row>10</xdr:row>
      <xdr:rowOff>61873</xdr:rowOff>
    </xdr:from>
    <xdr:to>
      <xdr:col>6</xdr:col>
      <xdr:colOff>52823</xdr:colOff>
      <xdr:row>26</xdr:row>
      <xdr:rowOff>44730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449037</xdr:colOff>
      <xdr:row>28</xdr:row>
      <xdr:rowOff>74839</xdr:rowOff>
    </xdr:from>
    <xdr:to>
      <xdr:col>6</xdr:col>
      <xdr:colOff>39216</xdr:colOff>
      <xdr:row>42</xdr:row>
      <xdr:rowOff>139339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0.23194</cdr:x>
      <cdr:y>0.0843</cdr:y>
    </cdr:from>
    <cdr:to>
      <cdr:x>0.23559</cdr:x>
      <cdr:y>0.64022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>
          <a:off x="730560" y="174753"/>
          <a:ext cx="11497" cy="11523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rgbClr val="FF0000"/>
          </a:solidFill>
          <a:prstDash val="sysDot"/>
        </a:ln>
        <a:effectLst xmlns:a="http://schemas.openxmlformats.org/drawingml/2006/main"/>
      </cdr:spPr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174887</xdr:colOff>
      <xdr:row>6</xdr:row>
      <xdr:rowOff>293605</xdr:rowOff>
    </xdr:from>
    <xdr:to>
      <xdr:col>4</xdr:col>
      <xdr:colOff>131325</xdr:colOff>
      <xdr:row>18</xdr:row>
      <xdr:rowOff>19210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188148</xdr:colOff>
      <xdr:row>18</xdr:row>
      <xdr:rowOff>37631</xdr:rowOff>
    </xdr:from>
    <xdr:to>
      <xdr:col>4</xdr:col>
      <xdr:colOff>144586</xdr:colOff>
      <xdr:row>33</xdr:row>
      <xdr:rowOff>140138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0.23021</cdr:x>
      <cdr:y>0.0738</cdr:y>
    </cdr:from>
    <cdr:to>
      <cdr:x>0.23386</cdr:x>
      <cdr:y>0.62972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>
          <a:off x="704433" y="159408"/>
          <a:ext cx="11169" cy="120078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rgbClr val="FF0000"/>
          </a:solidFill>
          <a:prstDash val="sysDot"/>
        </a:ln>
        <a:effectLst xmlns:a="http://schemas.openxmlformats.org/drawingml/2006/main"/>
      </cdr:spPr>
    </cdr:cxn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6</xdr:row>
      <xdr:rowOff>136525</xdr:rowOff>
    </xdr:from>
    <xdr:to>
      <xdr:col>5</xdr:col>
      <xdr:colOff>585786</xdr:colOff>
      <xdr:row>18</xdr:row>
      <xdr:rowOff>47625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539750</xdr:colOff>
      <xdr:row>18</xdr:row>
      <xdr:rowOff>79375</xdr:rowOff>
    </xdr:from>
    <xdr:to>
      <xdr:col>5</xdr:col>
      <xdr:colOff>554037</xdr:colOff>
      <xdr:row>29</xdr:row>
      <xdr:rowOff>180975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7</xdr:row>
      <xdr:rowOff>31751</xdr:rowOff>
    </xdr:from>
    <xdr:to>
      <xdr:col>6</xdr:col>
      <xdr:colOff>44450</xdr:colOff>
      <xdr:row>17</xdr:row>
      <xdr:rowOff>136738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18</xdr:row>
      <xdr:rowOff>63500</xdr:rowOff>
    </xdr:from>
    <xdr:to>
      <xdr:col>6</xdr:col>
      <xdr:colOff>60326</xdr:colOff>
      <xdr:row>28</xdr:row>
      <xdr:rowOff>168487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7</xdr:row>
      <xdr:rowOff>153036</xdr:rowOff>
    </xdr:from>
    <xdr:to>
      <xdr:col>5</xdr:col>
      <xdr:colOff>529842</xdr:colOff>
      <xdr:row>18</xdr:row>
      <xdr:rowOff>145536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539751</xdr:colOff>
      <xdr:row>19</xdr:row>
      <xdr:rowOff>0</xdr:rowOff>
    </xdr:from>
    <xdr:to>
      <xdr:col>5</xdr:col>
      <xdr:colOff>543813</xdr:colOff>
      <xdr:row>29</xdr:row>
      <xdr:rowOff>183000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76798</xdr:colOff>
      <xdr:row>6</xdr:row>
      <xdr:rowOff>127449</xdr:rowOff>
    </xdr:from>
    <xdr:to>
      <xdr:col>6</xdr:col>
      <xdr:colOff>89498</xdr:colOff>
      <xdr:row>18</xdr:row>
      <xdr:rowOff>129989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156818</xdr:colOff>
      <xdr:row>18</xdr:row>
      <xdr:rowOff>136110</xdr:rowOff>
    </xdr:from>
    <xdr:to>
      <xdr:col>6</xdr:col>
      <xdr:colOff>169518</xdr:colOff>
      <xdr:row>30</xdr:row>
      <xdr:rowOff>138651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8</xdr:row>
      <xdr:rowOff>57151</xdr:rowOff>
    </xdr:from>
    <xdr:to>
      <xdr:col>5</xdr:col>
      <xdr:colOff>365125</xdr:colOff>
      <xdr:row>18</xdr:row>
      <xdr:rowOff>78318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18</xdr:row>
      <xdr:rowOff>114300</xdr:rowOff>
    </xdr:from>
    <xdr:to>
      <xdr:col>5</xdr:col>
      <xdr:colOff>346075</xdr:colOff>
      <xdr:row>28</xdr:row>
      <xdr:rowOff>135467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119380</xdr:colOff>
      <xdr:row>19</xdr:row>
      <xdr:rowOff>32311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19</xdr:row>
      <xdr:rowOff>76200</xdr:rowOff>
    </xdr:from>
    <xdr:to>
      <xdr:col>6</xdr:col>
      <xdr:colOff>60325</xdr:colOff>
      <xdr:row>30</xdr:row>
      <xdr:rowOff>104700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344487</xdr:colOff>
      <xdr:row>6</xdr:row>
      <xdr:rowOff>61912</xdr:rowOff>
    </xdr:from>
    <xdr:to>
      <xdr:col>5</xdr:col>
      <xdr:colOff>326324</xdr:colOff>
      <xdr:row>17</xdr:row>
      <xdr:rowOff>31749</xdr:rowOff>
    </xdr:to>
    <xdr:graphicFrame macro="">
      <xdr:nvGraphicFramePr>
        <xdr:cNvPr id="3" name="Діагра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341312</xdr:colOff>
      <xdr:row>17</xdr:row>
      <xdr:rowOff>95250</xdr:rowOff>
    </xdr:from>
    <xdr:to>
      <xdr:col>5</xdr:col>
      <xdr:colOff>323149</xdr:colOff>
      <xdr:row>28</xdr:row>
      <xdr:rowOff>65087</xdr:rowOff>
    </xdr:to>
    <xdr:graphicFrame macro="">
      <xdr:nvGraphicFramePr>
        <xdr:cNvPr id="5" name="Діагра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7</xdr:row>
      <xdr:rowOff>19051</xdr:rowOff>
    </xdr:from>
    <xdr:to>
      <xdr:col>6</xdr:col>
      <xdr:colOff>111760</xdr:colOff>
      <xdr:row>18</xdr:row>
      <xdr:rowOff>69004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19</xdr:row>
      <xdr:rowOff>68580</xdr:rowOff>
    </xdr:from>
    <xdr:to>
      <xdr:col>6</xdr:col>
      <xdr:colOff>73660</xdr:colOff>
      <xdr:row>30</xdr:row>
      <xdr:rowOff>118533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8</xdr:row>
      <xdr:rowOff>20638</xdr:rowOff>
    </xdr:from>
    <xdr:to>
      <xdr:col>5</xdr:col>
      <xdr:colOff>346962</xdr:colOff>
      <xdr:row>19</xdr:row>
      <xdr:rowOff>13138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309563</xdr:colOff>
      <xdr:row>19</xdr:row>
      <xdr:rowOff>15875</xdr:rowOff>
    </xdr:from>
    <xdr:to>
      <xdr:col>5</xdr:col>
      <xdr:colOff>313625</xdr:colOff>
      <xdr:row>30</xdr:row>
      <xdr:rowOff>8375</xdr:rowOff>
    </xdr:to>
    <xdr:graphicFrame macro="">
      <xdr:nvGraphicFramePr>
        <xdr:cNvPr id="5" name="Діагра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0.40633</cdr:x>
      <cdr:y>0.04921</cdr:y>
    </cdr:from>
    <cdr:to>
      <cdr:x>0.40633</cdr:x>
      <cdr:y>0.6416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278021" y="119370"/>
          <a:ext cx="0" cy="143698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152400</xdr:colOff>
      <xdr:row>19</xdr:row>
      <xdr:rowOff>32311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182563</xdr:colOff>
      <xdr:row>19</xdr:row>
      <xdr:rowOff>71437</xdr:rowOff>
    </xdr:from>
    <xdr:to>
      <xdr:col>6</xdr:col>
      <xdr:colOff>228283</xdr:colOff>
      <xdr:row>30</xdr:row>
      <xdr:rowOff>99937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8</xdr:row>
      <xdr:rowOff>57151</xdr:rowOff>
    </xdr:from>
    <xdr:to>
      <xdr:col>5</xdr:col>
      <xdr:colOff>466725</xdr:colOff>
      <xdr:row>18</xdr:row>
      <xdr:rowOff>78318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18</xdr:row>
      <xdr:rowOff>114300</xdr:rowOff>
    </xdr:from>
    <xdr:to>
      <xdr:col>5</xdr:col>
      <xdr:colOff>419099</xdr:colOff>
      <xdr:row>28</xdr:row>
      <xdr:rowOff>135467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0.62224</cdr:x>
      <cdr:y>0.05205</cdr:y>
    </cdr:from>
    <cdr:to>
      <cdr:x>0.62224</cdr:x>
      <cdr:y>0.81834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967701" y="96952"/>
          <a:ext cx="0" cy="14273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0.3613</cdr:x>
      <cdr:y>0.05127</cdr:y>
    </cdr:from>
    <cdr:to>
      <cdr:x>0.3613</cdr:x>
      <cdr:y>0.81756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142526" y="95502"/>
          <a:ext cx="0" cy="14273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0.88127</cdr:x>
      <cdr:y>0.05546</cdr:y>
    </cdr:from>
    <cdr:to>
      <cdr:x>0.88127</cdr:x>
      <cdr:y>0.82175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786851" y="103302"/>
          <a:ext cx="0" cy="14273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0.62787</cdr:x>
      <cdr:y>0.06422</cdr:y>
    </cdr:from>
    <cdr:to>
      <cdr:x>0.62787</cdr:x>
      <cdr:y>0.8305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967579" y="119615"/>
          <a:ext cx="0" cy="14273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0.35927</cdr:x>
      <cdr:y>0.05494</cdr:y>
    </cdr:from>
    <cdr:to>
      <cdr:x>0.35927</cdr:x>
      <cdr:y>0.82122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125843" y="102333"/>
          <a:ext cx="0" cy="14273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0.88927</cdr:x>
      <cdr:y>0.06081</cdr:y>
    </cdr:from>
    <cdr:to>
      <cdr:x>0.88927</cdr:x>
      <cdr:y>0.82709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786729" y="113265"/>
          <a:ext cx="0" cy="14273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8</xdr:row>
      <xdr:rowOff>3811</xdr:rowOff>
    </xdr:from>
    <xdr:to>
      <xdr:col>6</xdr:col>
      <xdr:colOff>119380</xdr:colOff>
      <xdr:row>19</xdr:row>
      <xdr:rowOff>32311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82550</xdr:colOff>
      <xdr:row>19</xdr:row>
      <xdr:rowOff>171450</xdr:rowOff>
    </xdr:from>
    <xdr:to>
      <xdr:col>6</xdr:col>
      <xdr:colOff>95250</xdr:colOff>
      <xdr:row>31</xdr:row>
      <xdr:rowOff>15800</xdr:rowOff>
    </xdr:to>
    <xdr:graphicFrame macro="">
      <xdr:nvGraphicFramePr>
        <xdr:cNvPr id="4" name="Ді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0.32619</cdr:x>
      <cdr:y>0.04449</cdr:y>
    </cdr:from>
    <cdr:to>
      <cdr:x>0.32619</cdr:x>
      <cdr:y>0.7394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998379" y="91386"/>
          <a:ext cx="0" cy="14274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0.58266</cdr:x>
      <cdr:y>0.04847</cdr:y>
    </cdr:from>
    <cdr:to>
      <cdr:x>0.58266</cdr:x>
      <cdr:y>0.74338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783336" y="99562"/>
          <a:ext cx="0" cy="142744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0.84072</cdr:x>
      <cdr:y>0.05376</cdr:y>
    </cdr:from>
    <cdr:to>
      <cdr:x>0.84072</cdr:x>
      <cdr:y>0.74867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573179" y="110436"/>
          <a:ext cx="0" cy="142745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0.32619</cdr:x>
      <cdr:y>0.04757</cdr:y>
    </cdr:from>
    <cdr:to>
      <cdr:x>0.32619</cdr:x>
      <cdr:y>0.74248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998375" y="97716"/>
          <a:ext cx="0" cy="142744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0.58266</cdr:x>
      <cdr:y>0.05467</cdr:y>
    </cdr:from>
    <cdr:to>
      <cdr:x>0.58266</cdr:x>
      <cdr:y>0.74958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1783336" y="112298"/>
          <a:ext cx="0" cy="142744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0.83784</cdr:x>
      <cdr:y>0.05467</cdr:y>
    </cdr:from>
    <cdr:to>
      <cdr:x>0.83784</cdr:x>
      <cdr:y>0.74958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V="1">
          <a:off x="2564386" y="112298"/>
          <a:ext cx="0" cy="1427449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460374</xdr:colOff>
      <xdr:row>7</xdr:row>
      <xdr:rowOff>103188</xdr:rowOff>
    </xdr:from>
    <xdr:to>
      <xdr:col>5</xdr:col>
      <xdr:colOff>451207</xdr:colOff>
      <xdr:row>17</xdr:row>
      <xdr:rowOff>178188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482600</xdr:colOff>
      <xdr:row>18</xdr:row>
      <xdr:rowOff>127000</xdr:rowOff>
    </xdr:from>
    <xdr:to>
      <xdr:col>5</xdr:col>
      <xdr:colOff>473433</xdr:colOff>
      <xdr:row>29</xdr:row>
      <xdr:rowOff>17850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46181</xdr:colOff>
      <xdr:row>7</xdr:row>
      <xdr:rowOff>180398</xdr:rowOff>
    </xdr:from>
    <xdr:to>
      <xdr:col>6</xdr:col>
      <xdr:colOff>37015</xdr:colOff>
      <xdr:row>18</xdr:row>
      <xdr:rowOff>64898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5</xdr:col>
      <xdr:colOff>602021</xdr:colOff>
      <xdr:row>29</xdr:row>
      <xdr:rowOff>75000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7</xdr:row>
      <xdr:rowOff>28575</xdr:rowOff>
    </xdr:from>
    <xdr:to>
      <xdr:col>5</xdr:col>
      <xdr:colOff>476608</xdr:colOff>
      <xdr:row>17</xdr:row>
      <xdr:rowOff>103575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431800</xdr:colOff>
      <xdr:row>18</xdr:row>
      <xdr:rowOff>97473</xdr:rowOff>
    </xdr:from>
    <xdr:to>
      <xdr:col>5</xdr:col>
      <xdr:colOff>422633</xdr:colOff>
      <xdr:row>28</xdr:row>
      <xdr:rowOff>172473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0.40576</cdr:x>
      <cdr:y>0.04673</cdr:y>
    </cdr:from>
    <cdr:to>
      <cdr:x>0.40588</cdr:x>
      <cdr:y>0.65104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H="1" flipV="1">
          <a:off x="1276228" y="120904"/>
          <a:ext cx="378" cy="1563525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72496</xdr:colOff>
      <xdr:row>7</xdr:row>
      <xdr:rowOff>75670</xdr:rowOff>
    </xdr:from>
    <xdr:to>
      <xdr:col>6</xdr:col>
      <xdr:colOff>63329</xdr:colOff>
      <xdr:row>18</xdr:row>
      <xdr:rowOff>118427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603251</xdr:colOff>
      <xdr:row>19</xdr:row>
      <xdr:rowOff>86254</xdr:rowOff>
    </xdr:from>
    <xdr:to>
      <xdr:col>5</xdr:col>
      <xdr:colOff>592496</xdr:colOff>
      <xdr:row>30</xdr:row>
      <xdr:rowOff>121104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593725</xdr:colOff>
      <xdr:row>7</xdr:row>
      <xdr:rowOff>1</xdr:rowOff>
    </xdr:from>
    <xdr:to>
      <xdr:col>5</xdr:col>
      <xdr:colOff>606425</xdr:colOff>
      <xdr:row>19</xdr:row>
      <xdr:rowOff>46568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539750</xdr:colOff>
      <xdr:row>19</xdr:row>
      <xdr:rowOff>166688</xdr:rowOff>
    </xdr:from>
    <xdr:to>
      <xdr:col>5</xdr:col>
      <xdr:colOff>552450</xdr:colOff>
      <xdr:row>32</xdr:row>
      <xdr:rowOff>22755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0.34868</cdr:x>
      <cdr:y>0.0449</cdr:y>
    </cdr:from>
    <cdr:to>
      <cdr:x>0.34868</cdr:x>
      <cdr:y>0.7035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067200" y="101311"/>
          <a:ext cx="0" cy="14860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0.61735</cdr:x>
      <cdr:y>0.04328</cdr:y>
    </cdr:from>
    <cdr:to>
      <cdr:x>0.61735</cdr:x>
      <cdr:y>0.70188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889528" y="97646"/>
          <a:ext cx="0" cy="14860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0.88499</cdr:x>
      <cdr:y>0.04328</cdr:y>
    </cdr:from>
    <cdr:to>
      <cdr:x>0.88499</cdr:x>
      <cdr:y>0.70188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2708678" y="97646"/>
          <a:ext cx="0" cy="148604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0.3549</cdr:x>
      <cdr:y>0.05112</cdr:y>
    </cdr:from>
    <cdr:to>
      <cdr:x>0.3549</cdr:x>
      <cdr:y>0.70972</cdr:y>
    </cdr:to>
    <cdr:cxnSp macro="">
      <cdr:nvCxnSpPr>
        <cdr:cNvPr id="2" name="Пряма сполучна лінія 1"/>
        <cdr:cNvCxnSpPr/>
      </cdr:nvCxnSpPr>
      <cdr:spPr>
        <a:xfrm xmlns:a="http://schemas.openxmlformats.org/drawingml/2006/main" flipV="1">
          <a:off x="1086250" y="115026"/>
          <a:ext cx="0" cy="148186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</cdr:x>
      <cdr:y>0.04832</cdr:y>
    </cdr:from>
    <cdr:to>
      <cdr:x>0.621</cdr:x>
      <cdr:y>0.70692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 flipV="1">
          <a:off x="1900681" y="108731"/>
          <a:ext cx="0" cy="148186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0.88656</cdr:x>
      <cdr:y>0.04832</cdr:y>
    </cdr:from>
    <cdr:to>
      <cdr:x>0.88656</cdr:x>
      <cdr:y>0.70692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V="1">
          <a:off x="2713481" y="108731"/>
          <a:ext cx="0" cy="148186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9850</xdr:colOff>
      <xdr:row>6</xdr:row>
      <xdr:rowOff>23237</xdr:rowOff>
    </xdr:from>
    <xdr:to>
      <xdr:col>6</xdr:col>
      <xdr:colOff>22550</xdr:colOff>
      <xdr:row>16</xdr:row>
      <xdr:rowOff>175846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6</xdr:col>
      <xdr:colOff>12700</xdr:colOff>
      <xdr:row>27</xdr:row>
      <xdr:rowOff>152609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0.58661</cdr:x>
      <cdr:y>0.06307</cdr:y>
    </cdr:from>
    <cdr:to>
      <cdr:x>0.58661</cdr:x>
      <cdr:y>0.74184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H="1" flipV="1">
          <a:off x="1795440" y="125775"/>
          <a:ext cx="0" cy="135354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0.34326</cdr:x>
      <cdr:y>0.06177</cdr:y>
    </cdr:from>
    <cdr:to>
      <cdr:x>0.34326</cdr:x>
      <cdr:y>0.74055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H="1" flipV="1">
          <a:off x="1050607" y="123176"/>
          <a:ext cx="0" cy="135356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0.82873</cdr:x>
      <cdr:y>0.0554</cdr:y>
    </cdr:from>
    <cdr:to>
      <cdr:x>0.82873</cdr:x>
      <cdr:y>0.73418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H="1" flipV="1">
          <a:off x="2536507" y="110476"/>
          <a:ext cx="0" cy="135356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0.58919</cdr:x>
      <cdr:y>0.05714</cdr:y>
    </cdr:from>
    <cdr:to>
      <cdr:x>0.58919</cdr:x>
      <cdr:y>0.73591</cdr:y>
    </cdr:to>
    <cdr:cxnSp macro="">
      <cdr:nvCxnSpPr>
        <cdr:cNvPr id="5" name="Пряма сполучна лінія 4"/>
        <cdr:cNvCxnSpPr/>
      </cdr:nvCxnSpPr>
      <cdr:spPr>
        <a:xfrm xmlns:a="http://schemas.openxmlformats.org/drawingml/2006/main" flipH="1" flipV="1">
          <a:off x="1803337" y="118297"/>
          <a:ext cx="0" cy="14052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0.34377</cdr:x>
      <cdr:y>0.05271</cdr:y>
    </cdr:from>
    <cdr:to>
      <cdr:x>0.34377</cdr:x>
      <cdr:y>0.73149</cdr:y>
    </cdr:to>
    <cdr:cxnSp macro="">
      <cdr:nvCxnSpPr>
        <cdr:cNvPr id="4" name="Пряма сполучна лінія 3"/>
        <cdr:cNvCxnSpPr/>
      </cdr:nvCxnSpPr>
      <cdr:spPr>
        <a:xfrm xmlns:a="http://schemas.openxmlformats.org/drawingml/2006/main" flipH="1" flipV="1">
          <a:off x="1052184" y="109135"/>
          <a:ext cx="0" cy="140528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0.82985</cdr:x>
      <cdr:y>0.05101</cdr:y>
    </cdr:from>
    <cdr:to>
      <cdr:x>0.82985</cdr:x>
      <cdr:y>0.72978</cdr:y>
    </cdr:to>
    <cdr:cxnSp macro="">
      <cdr:nvCxnSpPr>
        <cdr:cNvPr id="6" name="Пряма сполучна лінія 5"/>
        <cdr:cNvCxnSpPr/>
      </cdr:nvCxnSpPr>
      <cdr:spPr>
        <a:xfrm xmlns:a="http://schemas.openxmlformats.org/drawingml/2006/main" flipH="1" flipV="1">
          <a:off x="2539937" y="105597"/>
          <a:ext cx="0" cy="140526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270942</xdr:colOff>
      <xdr:row>7</xdr:row>
      <xdr:rowOff>127000</xdr:rowOff>
    </xdr:from>
    <xdr:to>
      <xdr:col>5</xdr:col>
      <xdr:colOff>142876</xdr:colOff>
      <xdr:row>19</xdr:row>
      <xdr:rowOff>63499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325438</xdr:colOff>
      <xdr:row>20</xdr:row>
      <xdr:rowOff>79375</xdr:rowOff>
    </xdr:from>
    <xdr:to>
      <xdr:col>5</xdr:col>
      <xdr:colOff>197372</xdr:colOff>
      <xdr:row>32</xdr:row>
      <xdr:rowOff>15874</xdr:rowOff>
    </xdr:to>
    <xdr:graphicFrame macro="">
      <xdr:nvGraphicFramePr>
        <xdr:cNvPr id="3" name="Діагра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0.52657</cdr:x>
      <cdr:y>0.05245</cdr:y>
    </cdr:from>
    <cdr:to>
      <cdr:x>0.52657</cdr:x>
      <cdr:y>0.75267</cdr:y>
    </cdr:to>
    <cdr:cxnSp macro="">
      <cdr:nvCxnSpPr>
        <cdr:cNvPr id="3" name="Пряма сполучна лінія 2"/>
        <cdr:cNvCxnSpPr/>
      </cdr:nvCxnSpPr>
      <cdr:spPr>
        <a:xfrm xmlns:a="http://schemas.openxmlformats.org/drawingml/2006/main">
          <a:off x="1773324" y="110390"/>
          <a:ext cx="0" cy="1473727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1">
  <a:themeElements>
    <a:clrScheme name="Настроювані 1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8"/>
  <dimension ref="A1:C48"/>
  <sheetViews>
    <sheetView showGridLines="0" tabSelected="1" zoomScale="120" zoomScaleNormal="120" workbookViewId="0"/>
  </sheetViews>
  <sheetFormatPr defaultRowHeight="14.4" x14ac:dyDescent="0.3"/>
  <cols>
    <col min="1" max="1" width="8.88671875" style="8" customWidth="1"/>
    <col min="2" max="2" width="75.44140625" style="8" customWidth="1"/>
    <col min="3" max="3" width="75.5546875" style="8" customWidth="1"/>
  </cols>
  <sheetData>
    <row r="1" spans="1:3" x14ac:dyDescent="0.3">
      <c r="B1" s="76" t="s">
        <v>140</v>
      </c>
      <c r="C1" s="76" t="s">
        <v>257</v>
      </c>
    </row>
    <row r="2" spans="1:3" x14ac:dyDescent="0.3">
      <c r="A2" s="77">
        <v>1</v>
      </c>
      <c r="B2" s="27" t="str">
        <f ca="1">INDIRECT(CONCATENATE("'",A2,"'!B1"))</f>
        <v>Структура активів фінансового сектору, млрд грн</v>
      </c>
      <c r="C2" s="27" t="str">
        <f ca="1">INDIRECT(CONCATENATE("'",A2,"'!B2"))</f>
        <v>Financial sector asset structure, UAH billions</v>
      </c>
    </row>
    <row r="3" spans="1:3" x14ac:dyDescent="0.3">
      <c r="A3" s="77">
        <v>2</v>
      </c>
      <c r="B3" s="27" t="str">
        <f t="shared" ref="B3:B47" ca="1" si="0">INDIRECT(CONCATENATE("'",A3,"'!B1"))</f>
        <v>Кількість надавачів фінансових послуг</v>
      </c>
      <c r="C3" s="27" t="str">
        <f t="shared" ref="C3:C47" ca="1" si="1">INDIRECT(CONCATENATE("'",A3,"'!B2"))</f>
        <v>Number of financial service providers</v>
      </c>
    </row>
    <row r="4" spans="1:3" x14ac:dyDescent="0.3">
      <c r="A4" s="77">
        <v>3</v>
      </c>
      <c r="B4" s="27" t="str">
        <f t="shared" ca="1" si="0"/>
        <v>Чистий фінансовий результат надавачів небанківських фінансових послуг, млн грн</v>
      </c>
      <c r="C4" s="27" t="str">
        <f t="shared" ca="1" si="1"/>
        <v>Net profit or loss of non-bank financial services providers, UAH millions</v>
      </c>
    </row>
    <row r="5" spans="1:3" x14ac:dyDescent="0.3">
      <c r="A5" s="77">
        <v>4</v>
      </c>
      <c r="B5" s="27" t="str">
        <f t="shared" ca="1" si="0"/>
        <v>Частка активів десяти найбільших установ у сегментах</v>
      </c>
      <c r="C5" s="27" t="str">
        <f t="shared" ca="1" si="1"/>
        <v>Share of assets of the TOP 10 institutions by segment</v>
      </c>
    </row>
    <row r="6" spans="1:3" x14ac:dyDescent="0.3">
      <c r="A6" s="77">
        <v>5</v>
      </c>
      <c r="B6" s="27" t="str">
        <f t="shared" ca="1" si="0"/>
        <v>Обсяг активів страховиків та їхня кількість, млрд грн</v>
      </c>
      <c r="C6" s="27" t="str">
        <f t="shared" ca="1" si="1"/>
        <v>Number of insurers and their assets, UAH billions</v>
      </c>
    </row>
    <row r="7" spans="1:3" x14ac:dyDescent="0.3">
      <c r="A7" s="77">
        <v>6</v>
      </c>
      <c r="B7" s="27" t="str">
        <f t="shared" ca="1" si="0"/>
        <v>Частка найбільших страховиків у валових преміях сектору</v>
      </c>
      <c r="C7" s="27" t="str">
        <f t="shared" ca="1" si="1"/>
        <v>Share of the largest insurers in the sector’s gross premiums</v>
      </c>
    </row>
    <row r="8" spans="1:3" x14ac:dyDescent="0.3">
      <c r="A8" s="77">
        <v>7</v>
      </c>
      <c r="B8" s="27" t="str">
        <f t="shared" ca="1" si="0"/>
        <v>Структура активів та пасивів* страховиків життя</v>
      </c>
      <c r="C8" s="27" t="str">
        <f t="shared" ca="1" si="1"/>
        <v>Assets and liabilities* of life insurers</v>
      </c>
    </row>
    <row r="9" spans="1:3" x14ac:dyDescent="0.3">
      <c r="A9" s="77">
        <v>8</v>
      </c>
      <c r="B9" s="27" t="str">
        <f t="shared" ca="1" si="0"/>
        <v>Структура активів та пасивів* ризикових страховиків</v>
      </c>
      <c r="C9" s="27" t="str">
        <f t="shared" ca="1" si="1"/>
        <v>Assets and liabilities* of non-life insurers</v>
      </c>
    </row>
    <row r="10" spans="1:3" x14ac:dyDescent="0.3">
      <c r="A10" s="77">
        <v>9</v>
      </c>
      <c r="B10" s="27" t="str">
        <f t="shared" ca="1" si="0"/>
        <v>Структура прийнятних активів на покриття технічних резервів страховиків станом на 1 квітня 2025 року, млрд грн</v>
      </c>
      <c r="C10" s="27" t="str">
        <f t="shared" ca="1" si="1"/>
        <v>Structure of assets eligible to cover insurers’ technical provisions as of 1 April 2025, UAH billions</v>
      </c>
    </row>
    <row r="11" spans="1:3" x14ac:dyDescent="0.3">
      <c r="A11" s="77">
        <v>10</v>
      </c>
      <c r="B11" s="27" t="str">
        <f t="shared" ca="1" si="0"/>
        <v>Премії та рівень виплат за видами страхування, млрд грн</v>
      </c>
      <c r="C11" s="27" t="str">
        <f t="shared" ca="1" si="1"/>
        <v xml:space="preserve">Premiums and ratios of claims paid by type of insurance, 
UAH billions
</v>
      </c>
    </row>
    <row r="12" spans="1:3" x14ac:dyDescent="0.3">
      <c r="A12" s="77">
        <v>11</v>
      </c>
      <c r="B12" s="27" t="str">
        <f t="shared" ca="1" si="0"/>
        <v>Премії, належні перестраховикам, рівень виплат та коефіцієнт утримання, млрд грн</v>
      </c>
      <c r="C12" s="27" t="str">
        <f t="shared" ca="1" si="1"/>
        <v>Premiums due to reinsurers, ratio of claims paid, and retention ratio, UAH billions</v>
      </c>
    </row>
    <row r="13" spans="1:3" x14ac:dyDescent="0.3">
      <c r="A13" s="77">
        <v>12</v>
      </c>
      <c r="B13" s="27" t="str">
        <f t="shared" ca="1" si="0"/>
        <v>Страхові премії та виплати за найпоширенішими лініями бізнесу за січень-березень 2025 року, млрд грн</v>
      </c>
      <c r="C13" s="27" t="str">
        <f t="shared" ca="1" si="1"/>
        <v>Insurance premiums and claims paid by most common business lines in January-March 2025, UAH billions</v>
      </c>
    </row>
    <row r="14" spans="1:3" x14ac:dyDescent="0.3">
      <c r="A14" s="77">
        <v>13</v>
      </c>
      <c r="B14" s="27" t="str">
        <f t="shared" ca="1" si="0"/>
        <v>Структура валових страхових премій за найбільшими страховими продуктами в розрізі каналів продажу у І кварталі 2025 року</v>
      </c>
      <c r="C14" s="27" t="str">
        <f t="shared" ca="1" si="1"/>
        <v>Structure of gross insurance premiums by major insurance products by sales channels in January-March 2025</v>
      </c>
    </row>
    <row r="15" spans="1:3" x14ac:dyDescent="0.3">
      <c r="A15" s="77">
        <v>14</v>
      </c>
      <c r="B15" s="27" t="str">
        <f t="shared" ca="1" si="0"/>
        <v>Структура страхових премій за основними лініями бізнесу, млрд грн</v>
      </c>
      <c r="C15" s="27" t="str">
        <f t="shared" ca="1" si="1"/>
        <v>Structure of insurance premiums by main lines of insurance business, UAH billions</v>
      </c>
    </row>
    <row r="16" spans="1:3" x14ac:dyDescent="0.3">
      <c r="A16" s="77">
        <v>15</v>
      </c>
      <c r="B16" s="27" t="str">
        <f t="shared" ca="1" si="0"/>
        <v>Валові страхові премії за видами страхування (без вхідного перестрахування), І квартал 2022 року = 100%</v>
      </c>
      <c r="C16" s="27" t="str">
        <f t="shared" ca="1" si="1"/>
        <v>Gross insurance premiums by type of insurance (excluding inward reinsurance), Q1 2022 = 100%</v>
      </c>
    </row>
    <row r="17" spans="1:3" x14ac:dyDescent="0.3">
      <c r="A17" s="77">
        <v>16</v>
      </c>
      <c r="B17" s="27" t="str">
        <f t="shared" ca="1" si="0"/>
        <v>Премії з ризикового страхування в розрізі типів страхувальників, І квартал 2022 року = 100%</v>
      </c>
      <c r="C17" s="27" t="str">
        <f t="shared" ca="1" si="1"/>
        <v>Non-life insurance premiums by type of policyholder, Q1 2022 = 100%</v>
      </c>
    </row>
    <row r="18" spans="1:3" x14ac:dyDescent="0.3">
      <c r="A18" s="77">
        <v>17</v>
      </c>
      <c r="B18" s="27" t="str">
        <f t="shared" ca="1" si="0"/>
        <v>Фінансовий результат наростаючим підсумком і показники діяльності ризикових страховиків у нетто-вимірі, млрд грн</v>
      </c>
      <c r="C18" s="27" t="str">
        <f t="shared" ca="1" si="1"/>
        <v>Cumulative profit or loss and performance indicators of non-life insurers on a net basis, UAH billions</v>
      </c>
    </row>
    <row r="19" spans="1:3" x14ac:dyDescent="0.3">
      <c r="A19" s="77">
        <v>18</v>
      </c>
      <c r="B19" s="27" t="str">
        <f t="shared" ca="1" si="0"/>
        <v>Коефіцієнти резервування ризикового страхування</v>
      </c>
      <c r="C19" s="27" t="str">
        <f t="shared" ca="1" si="1"/>
        <v>Loss reserve ratios of non-life insurance</v>
      </c>
    </row>
    <row r="20" spans="1:3" x14ac:dyDescent="0.3">
      <c r="A20" s="77">
        <v>19</v>
      </c>
      <c r="B20" s="27" t="str">
        <f t="shared" ca="1" si="0"/>
        <v>Фінансовий результат страховиків життя наростаючим підсумком, млрд грн</v>
      </c>
      <c r="C20" s="27" t="str">
        <f t="shared" ca="1" si="1"/>
        <v>Financial performance of life insurers on a cumulative basis, UAH billions</v>
      </c>
    </row>
    <row r="21" spans="1:3" x14ac:dyDescent="0.3">
      <c r="A21" s="77">
        <v>20</v>
      </c>
      <c r="B21" s="27" t="str">
        <f t="shared" ca="1" si="0"/>
        <v>Фінансовий результат наростаючим підсумком і прибутковість ризикових страховиків, млрд грн</v>
      </c>
      <c r="C21" s="27" t="str">
        <f t="shared" ca="1" si="1"/>
        <v>Financial performance of non-life insurers on a cumulative basis, UAH billions</v>
      </c>
    </row>
    <row r="22" spans="1:3" x14ac:dyDescent="0.3">
      <c r="A22" s="77">
        <v>21</v>
      </c>
      <c r="B22" s="27" t="str">
        <f t="shared" ca="1" si="0"/>
        <v>Розподіл кількості і розміру активів страховиків* за співвідношенням прийнятного капіталу для виконання SCR та SCR на 1 квітня 2025 року</v>
      </c>
      <c r="C22" s="27" t="str">
        <f t="shared" ca="1" si="1"/>
        <v>Distribution of number of insurers and their assets size* by proportion of capital eligible to meet the SCR, and the SCR as of 1 April 2025</v>
      </c>
    </row>
    <row r="23" spans="1:3" x14ac:dyDescent="0.3">
      <c r="A23" s="77">
        <v>22</v>
      </c>
      <c r="B23" s="27" t="str">
        <f t="shared" ca="1" si="0"/>
        <v>Розподіл кількості і розміру активів страховиків* за співвідношенням прийнятного капіталу для виконання MCR та MCR на 1 квітня 2025 року</v>
      </c>
      <c r="C23" s="27" t="str">
        <f t="shared" ca="1" si="1"/>
        <v>Distribution of number of insurers and their assets size* by proportion of capital eligible to meet the MCR, and the MCR as of 1 April 2025</v>
      </c>
    </row>
    <row r="24" spans="1:3" x14ac:dyDescent="0.3">
      <c r="A24" s="77">
        <v>23</v>
      </c>
      <c r="B24" s="27" t="str">
        <f t="shared" ca="1" si="0"/>
        <v>Загальні активи кредитних спілок (КС), млрд грн</v>
      </c>
      <c r="C24" s="27" t="str">
        <f t="shared" ca="1" si="1"/>
        <v>Total assets of credit unions (CU), UAH billions</v>
      </c>
    </row>
    <row r="25" spans="1:3" x14ac:dyDescent="0.3">
      <c r="A25" s="77">
        <v>24</v>
      </c>
      <c r="B25" s="27" t="str">
        <f t="shared" ca="1" si="0"/>
        <v>Структура основної суми заборгованості за кредитами членів кредитних спілок, млрд грн</v>
      </c>
      <c r="C25" s="27" t="str">
        <f t="shared" ca="1" si="1"/>
        <v>Breakdown of outstanding loans principal due from credit union members, UAH billions</v>
      </c>
    </row>
    <row r="26" spans="1:3" x14ac:dyDescent="0.3">
      <c r="A26" s="77">
        <v>25</v>
      </c>
      <c r="B26" s="27" t="str">
        <f t="shared" ca="1" si="0"/>
        <v>Структура активів та пасивів кредитних спілок</v>
      </c>
      <c r="C26" s="27" t="str">
        <f t="shared" ca="1" si="1"/>
        <v>Assets and liabilities of credit unions</v>
      </c>
    </row>
    <row r="27" spans="1:3" x14ac:dyDescent="0.3">
      <c r="A27" s="77">
        <v>26</v>
      </c>
      <c r="B27" s="27" t="str">
        <f t="shared" ca="1" si="0"/>
        <v>Середні процентні ставки за непогашеними кредитами та депозитами членів КС</v>
      </c>
      <c r="C27" s="27" t="str">
        <f t="shared" ca="1" si="1"/>
        <v>Average interest rates on outstanding loans and deposits of credit union members</v>
      </c>
    </row>
    <row r="28" spans="1:3" x14ac:dyDescent="0.3">
      <c r="A28" s="77">
        <v>27</v>
      </c>
      <c r="B28" s="27" t="str">
        <f t="shared" ca="1" si="0"/>
        <v>Операційна ефективність діяльності кредитних спілок (наростаючим підсумком)</v>
      </c>
      <c r="C28" s="27" t="str">
        <f t="shared" ca="1" si="1"/>
        <v>Operational efficiency of credit unions (on a cumulative basis), UAH millions</v>
      </c>
    </row>
    <row r="29" spans="1:3" x14ac:dyDescent="0.3">
      <c r="A29" s="77">
        <v>28</v>
      </c>
      <c r="B29" s="27" t="str">
        <f t="shared" ca="1" si="0"/>
        <v xml:space="preserve">Розподіл достатності капіталу на 01.01.2025 р. та 01.04.2025р. </v>
      </c>
      <c r="C29" s="27" t="str">
        <f t="shared" ca="1" si="1"/>
        <v>Сapital adequacy distribution as of 01.01.2025 р. and  01.04.2025</v>
      </c>
    </row>
    <row r="30" spans="1:3" x14ac:dyDescent="0.3">
      <c r="A30" s="77">
        <v>29</v>
      </c>
      <c r="B30" s="27" t="str">
        <f t="shared" ca="1" si="0"/>
        <v>Структура активів фінансових компаній, млрд грн</v>
      </c>
      <c r="C30" s="27" t="str">
        <f t="shared" ca="1" si="1"/>
        <v>Finance companies’ asset structure, UAH billions</v>
      </c>
    </row>
    <row r="31" spans="1:3" x14ac:dyDescent="0.3">
      <c r="A31" s="77">
        <v>30</v>
      </c>
      <c r="B31" s="27" t="str">
        <f t="shared" ca="1" si="0"/>
        <v>Структура зобов’язань фінансових компаній, млрд грн</v>
      </c>
      <c r="C31" s="27" t="str">
        <f t="shared" ca="1" si="1"/>
        <v>Composition of finance companies’ equity and liabilities, UAH billions</v>
      </c>
    </row>
    <row r="32" spans="1:3" x14ac:dyDescent="0.3">
      <c r="A32" s="77">
        <v>31</v>
      </c>
      <c r="B32" s="27" t="str">
        <f t="shared" ca="1" si="0"/>
        <v>Обсяги наданих фінансових послуг фінансовими компаніями за видами послуг (за квартал), млрд грн</v>
      </c>
      <c r="C32" s="27" t="str">
        <f t="shared" ca="1" si="1"/>
        <v>Financial services provided by finance companies, by type of service (quarterly data), UAH billions</v>
      </c>
    </row>
    <row r="33" spans="1:3" x14ac:dyDescent="0.3">
      <c r="A33" s="77">
        <v>32</v>
      </c>
      <c r="B33" s="27" t="str">
        <f t="shared" ca="1" si="0"/>
        <v>Обсяги наданих фінансових послуг фінансовими компаніями за видами послуг, ІV кв. 2021 = 100%</v>
      </c>
      <c r="C33" s="27" t="str">
        <f t="shared" ca="1" si="1"/>
        <v>Financial services provided by finance companies, by type of service (quarterly data), Q4 2021 = 100%</v>
      </c>
    </row>
    <row r="34" spans="1:3" x14ac:dyDescent="0.3">
      <c r="A34" s="77">
        <v>33</v>
      </c>
      <c r="B34" s="27" t="str">
        <f t="shared" ca="1" si="0"/>
        <v xml:space="preserve">Обсяг заборгованості за договорами з надання коштів у позику, на кінець періоду, млрд грн </v>
      </c>
      <c r="C34" s="27" t="str">
        <f t="shared" ca="1" si="1"/>
        <v>Amount of outstanding loans, end of the period, UAH billions</v>
      </c>
    </row>
    <row r="35" spans="1:3" x14ac:dyDescent="0.3">
      <c r="A35" s="77">
        <v>34</v>
      </c>
      <c r="B35" s="27" t="str">
        <f t="shared" ca="1" si="0"/>
        <v>Обсяг наданих протягом кварталу кредитів фінансовими компаніями за видами позичальників, млрд грн</v>
      </c>
      <c r="C35" s="27" t="str">
        <f t="shared" ca="1" si="1"/>
        <v>Loans issued during quarter by financial companies, by borrower category, UAH billions</v>
      </c>
    </row>
    <row r="36" spans="1:3" x14ac:dyDescent="0.3">
      <c r="A36" s="77">
        <v>35</v>
      </c>
      <c r="B36" s="27" t="str">
        <f t="shared" ca="1" si="0"/>
        <v>Частки кредитних угод фінансових компаній, укладених упродовж кварталу, за способом укладення</v>
      </c>
      <c r="C36" s="27" t="str">
        <f t="shared" ca="1" si="1"/>
        <v>Shares of finance companies’ loan agreements concluded during the quarter, by way of conclusion</v>
      </c>
    </row>
    <row r="37" spans="1:3" x14ac:dyDescent="0.3">
      <c r="A37" s="77">
        <v>36</v>
      </c>
      <c r="B37" s="27" t="str">
        <f t="shared" ca="1" si="0"/>
        <v>Структура обсягу кредитів, наданих упродовж кварталу, фінансовими компаніями за строковістю і типом клієнтів</v>
      </c>
      <c r="C37" s="27" t="str">
        <f t="shared" ca="1" si="1"/>
        <v>Breakdown of loans issued during quarter, by financial companies by maturity and client’s type</v>
      </c>
    </row>
    <row r="38" spans="1:3" x14ac:dyDescent="0.3">
      <c r="A38" s="77">
        <v>37</v>
      </c>
      <c r="B38" s="27" t="str">
        <f t="shared" ca="1" si="0"/>
        <v>Обсяг та кількість договорів факторингу*</v>
      </c>
      <c r="C38" s="27" t="str">
        <f t="shared" ca="1" si="1"/>
        <v>Volume and number of factoring agreements</v>
      </c>
    </row>
    <row r="39" spans="1:3" x14ac:dyDescent="0.3">
      <c r="A39" s="77">
        <v>38</v>
      </c>
      <c r="B39" s="27" t="str">
        <f t="shared" ca="1" si="0"/>
        <v>Обсяг та кількість договорів фінансового лізингу*</v>
      </c>
      <c r="C39" s="27" t="str">
        <f t="shared" ca="1" si="1"/>
        <v>Volume and number of financial leasing agreements</v>
      </c>
    </row>
    <row r="40" spans="1:3" x14ac:dyDescent="0.3">
      <c r="A40" s="77">
        <v>39</v>
      </c>
      <c r="B40" s="27" t="str">
        <f t="shared" ca="1" si="0"/>
        <v>Фінансовий результат фінансових компаній наростаючим підсумком, млрд грн</v>
      </c>
      <c r="C40" s="27" t="str">
        <f t="shared" ca="1" si="1"/>
        <v>Financial performance of finance companies on cumulative basis, UAH billions</v>
      </c>
    </row>
    <row r="41" spans="1:3" x14ac:dyDescent="0.3">
      <c r="A41" s="77">
        <v>40</v>
      </c>
      <c r="B41" s="27" t="str">
        <f t="shared" ca="1" si="0"/>
        <v>Фінансовий результат (наростаючим підсумком) та показники рентабельності фінансових компаній</v>
      </c>
      <c r="C41" s="27" t="str">
        <f t="shared" ca="1" si="1"/>
        <v>Financial performance of finance companies (on cumulative basis) and their return ratios</v>
      </c>
    </row>
    <row r="42" spans="1:3" x14ac:dyDescent="0.3">
      <c r="A42" s="77">
        <v>41</v>
      </c>
      <c r="B42" s="27" t="str">
        <f t="shared" ca="1" si="0"/>
        <v>Структура активів ломбардів, млрд грн</v>
      </c>
      <c r="C42" s="27" t="str">
        <f t="shared" ca="1" si="1"/>
        <v>Pawnshop’s assets, UAH billions</v>
      </c>
    </row>
    <row r="43" spans="1:3" x14ac:dyDescent="0.3">
      <c r="A43" s="77">
        <v>42</v>
      </c>
      <c r="B43" s="27" t="str">
        <f t="shared" ca="1" si="0"/>
        <v>Структура пасивів ломбардів, млрд грн</v>
      </c>
      <c r="C43" s="27" t="str">
        <f t="shared" ca="1" si="1"/>
        <v>Pawnshops’ liabilities and equity, UAH billions</v>
      </c>
    </row>
    <row r="44" spans="1:3" x14ac:dyDescent="0.3">
      <c r="A44" s="77">
        <v>43</v>
      </c>
      <c r="B44" s="27" t="str">
        <f t="shared" ca="1" si="0"/>
        <v>Обсяг наданих кредитів ломбардами (за квартал) та рівень покриття заставою</v>
      </c>
      <c r="C44" s="27" t="str">
        <f t="shared" ca="1" si="1"/>
        <v>Amount of loans issued by pawnshops during the quarter and collateral coverage ratio</v>
      </c>
    </row>
    <row r="45" spans="1:3" x14ac:dyDescent="0.3">
      <c r="A45" s="77">
        <v>44</v>
      </c>
      <c r="B45" s="27" t="str">
        <f t="shared" ca="1" si="0"/>
        <v>Структура обсягу наданих кредитів ломбардами за видами застави</v>
      </c>
      <c r="C45" s="27" t="str">
        <f t="shared" ca="1" si="1"/>
        <v>Pawnshop’s loan portfolio structure by type of collateral</v>
      </c>
    </row>
    <row r="46" spans="1:3" x14ac:dyDescent="0.3">
      <c r="A46" s="77">
        <v>45</v>
      </c>
      <c r="B46" s="27" t="str">
        <f t="shared" ca="1" si="0"/>
        <v>Структура доходів та витрат ломбардів, млрд грн</v>
      </c>
      <c r="C46" s="27" t="str">
        <f t="shared" ca="1" si="1"/>
        <v>Structure of income and expenses of pawnshops, UAH billions</v>
      </c>
    </row>
    <row r="47" spans="1:3" x14ac:dyDescent="0.3">
      <c r="A47" s="77">
        <v>46</v>
      </c>
      <c r="B47" s="27" t="str">
        <f t="shared" ca="1" si="0"/>
        <v>Показники фінансової діяльності ломбардів</v>
      </c>
      <c r="C47" s="27" t="str">
        <f t="shared" ca="1" si="1"/>
        <v>Financial performance indicators of pawnshops</v>
      </c>
    </row>
    <row r="48" spans="1:3" x14ac:dyDescent="0.3">
      <c r="A48" s="78" t="s">
        <v>141</v>
      </c>
      <c r="B48" s="8" t="s">
        <v>142</v>
      </c>
      <c r="C48" s="8" t="s">
        <v>143</v>
      </c>
    </row>
  </sheetData>
  <hyperlinks>
    <hyperlink ref="A2" location="'1'!A1" display="'1'!A1"/>
    <hyperlink ref="A3" location="'2'!A1" display="'2'!A1"/>
    <hyperlink ref="A5" location="'4'!A1" display="'4'!A1"/>
    <hyperlink ref="A26" location="'25'!A1" display="'25'!A1"/>
    <hyperlink ref="A27" location="'26'!A1" display="'26'!A1"/>
    <hyperlink ref="A28" location="'27'!A1" display="'27'!A1"/>
    <hyperlink ref="A30" location="'29'!A1" display="'29'!A1"/>
    <hyperlink ref="A32" location="'31'!A1" display="'31'!A1"/>
    <hyperlink ref="A29" location="'28'!A1" display="'28'!A1"/>
    <hyperlink ref="A31" location="'30'!A1" display="'30'!A1"/>
    <hyperlink ref="A33" location="'32'!A1" display="'32'!A1"/>
    <hyperlink ref="A6" location="'5'!A1" display="'5'!A1"/>
    <hyperlink ref="A7" location="'6'!A1" display="'6'!A1"/>
    <hyperlink ref="A9" location="'8'!A1" display="'8'!A1"/>
    <hyperlink ref="A11" location="'10'!A1" display="'10'!A1"/>
    <hyperlink ref="A13" location="'12'!A1" display="'12'!A1"/>
    <hyperlink ref="A15" location="'14'!A1" display="'14'!A1"/>
    <hyperlink ref="A8" location="'7'!A1" display="'7'!A1"/>
    <hyperlink ref="A10" location="'9'!A1" display="'9'!A1"/>
    <hyperlink ref="A12" location="'11'!A1" display="'11'!A1"/>
    <hyperlink ref="A14" location="'13'!A1" display="'13'!A1"/>
    <hyperlink ref="A16" location="'15'!A1" display="'15'!A1"/>
    <hyperlink ref="A18" location="'17'!A1" display="'17'!A1"/>
    <hyperlink ref="A21" location="'20'!A1" display="'20'!A1"/>
    <hyperlink ref="A24" location="'23'!A1" display="'23'!A1"/>
    <hyperlink ref="A17" location="'16'!A1" display="'16'!A1"/>
    <hyperlink ref="A20" location="'19'!A1" display="'19'!A1"/>
    <hyperlink ref="A23" location="'22'!A1" display="'22'!A1"/>
    <hyperlink ref="A19" location="'18'!A1" display="'18'!A1"/>
    <hyperlink ref="A22" location="'21'!A1" display="'21'!A1"/>
    <hyperlink ref="A25" location="'24'!A1" display="'24'!A1"/>
    <hyperlink ref="A4" location="'3'!A1" display="'3'!A1"/>
    <hyperlink ref="A48" location="ABR!A1" display="ABR"/>
    <hyperlink ref="A34" location="'33'!A1" display="'33'!A1"/>
    <hyperlink ref="A35" location="'34'!A1" display="'34'!A1"/>
    <hyperlink ref="A36" location="'35'!A1" display="'35'!A1"/>
    <hyperlink ref="A37" location="'36'!A1" display="'36'!A1"/>
    <hyperlink ref="A38" location="'37'!A1" display="'37'!A1"/>
    <hyperlink ref="A39" location="'38'!A1" display="'38'!A1"/>
    <hyperlink ref="A40" location="'39'!A1" display="'39'!A1"/>
    <hyperlink ref="A41" location="'40'!A1" display="'40'!A1"/>
    <hyperlink ref="A42" location="'41'!A1" display="'41'!A1"/>
    <hyperlink ref="A43" location="'42'!A1" display="'42'!A1"/>
    <hyperlink ref="A44" location="'43'!A1" display="'43'!A1"/>
    <hyperlink ref="A45" location="'44'!A1" display="'44'!A1"/>
    <hyperlink ref="A46:A47" location="'44'!A1" display="'44'!A1"/>
    <hyperlink ref="A46" location="'45'!A1" display="'45'!A1"/>
    <hyperlink ref="A47" location="'46'!A1" display="'46'!A1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0"/>
  <dimension ref="A1:AJ28"/>
  <sheetViews>
    <sheetView showGridLines="0" zoomScale="114" zoomScaleNormal="120" workbookViewId="0">
      <selection activeCell="J13" sqref="J13"/>
    </sheetView>
  </sheetViews>
  <sheetFormatPr defaultColWidth="8.88671875" defaultRowHeight="14.4" x14ac:dyDescent="0.3"/>
  <cols>
    <col min="1" max="1" width="7.88671875" style="196" customWidth="1"/>
    <col min="2" max="2" width="16.6640625" style="196" customWidth="1"/>
    <col min="3" max="4" width="11.109375" style="196" customWidth="1"/>
    <col min="5" max="5" width="5.33203125" style="196" customWidth="1"/>
    <col min="6" max="6" width="2.6640625" style="196" customWidth="1"/>
    <col min="7" max="7" width="19.88671875" style="196" customWidth="1"/>
    <col min="8" max="8" width="19.33203125" style="196" bestFit="1" customWidth="1"/>
    <col min="9" max="10" width="10.88671875" style="196" customWidth="1"/>
    <col min="11" max="12" width="5.6640625" style="196" bestFit="1" customWidth="1"/>
    <col min="13" max="14" width="10.88671875" style="196" customWidth="1"/>
    <col min="15" max="16" width="8.6640625" style="196" customWidth="1"/>
    <col min="17" max="18" width="10.44140625" style="196" customWidth="1"/>
    <col min="19" max="19" width="11.33203125" style="196" customWidth="1"/>
    <col min="20" max="26" width="8.88671875" style="196"/>
    <col min="27" max="28" width="10.109375" style="196" customWidth="1"/>
    <col min="29" max="35" width="8.88671875" style="196"/>
    <col min="36" max="36" width="18.109375" style="196" customWidth="1"/>
    <col min="37" max="16384" width="8.88671875" style="196"/>
  </cols>
  <sheetData>
    <row r="1" spans="1:36" x14ac:dyDescent="0.3">
      <c r="A1" s="2" t="s">
        <v>48</v>
      </c>
      <c r="B1" s="46" t="s">
        <v>353</v>
      </c>
      <c r="C1" s="2"/>
      <c r="D1" s="2"/>
      <c r="E1" s="2"/>
      <c r="F1" s="2"/>
      <c r="I1" s="569" t="s">
        <v>50</v>
      </c>
      <c r="J1" s="570"/>
      <c r="K1" s="570"/>
      <c r="L1" s="570"/>
      <c r="M1" s="197"/>
    </row>
    <row r="2" spans="1:36" x14ac:dyDescent="0.3">
      <c r="A2" s="2" t="s">
        <v>51</v>
      </c>
      <c r="B2" s="46" t="s">
        <v>354</v>
      </c>
      <c r="C2" s="2"/>
      <c r="D2" s="2"/>
      <c r="E2" s="2"/>
      <c r="F2" s="2"/>
      <c r="G2" s="198"/>
      <c r="H2" s="198"/>
    </row>
    <row r="3" spans="1:36" x14ac:dyDescent="0.3">
      <c r="A3" s="3" t="s">
        <v>52</v>
      </c>
      <c r="B3" s="3" t="s">
        <v>53</v>
      </c>
      <c r="C3" s="3"/>
      <c r="D3" s="3"/>
      <c r="E3" s="3"/>
      <c r="F3" s="3"/>
      <c r="G3" s="198"/>
      <c r="H3" s="198"/>
    </row>
    <row r="4" spans="1:36" x14ac:dyDescent="0.3">
      <c r="A4" s="3" t="s">
        <v>54</v>
      </c>
      <c r="B4" s="3" t="s">
        <v>55</v>
      </c>
      <c r="C4" s="3"/>
      <c r="D4" s="3"/>
      <c r="E4" s="3"/>
      <c r="F4" s="3"/>
      <c r="G4" s="198"/>
      <c r="H4" s="198"/>
    </row>
    <row r="5" spans="1:36" x14ac:dyDescent="0.3">
      <c r="A5" s="4" t="s">
        <v>56</v>
      </c>
      <c r="B5" s="4" t="s">
        <v>355</v>
      </c>
      <c r="C5" s="4"/>
      <c r="D5" s="4"/>
      <c r="E5" s="4"/>
      <c r="F5" s="4"/>
      <c r="G5" s="199"/>
      <c r="H5" s="198"/>
    </row>
    <row r="6" spans="1:36" x14ac:dyDescent="0.3">
      <c r="A6" s="4" t="s">
        <v>57</v>
      </c>
      <c r="B6" s="4" t="s">
        <v>356</v>
      </c>
      <c r="C6" s="4"/>
      <c r="D6" s="4"/>
      <c r="E6" s="4"/>
      <c r="F6" s="4"/>
      <c r="G6" s="199"/>
      <c r="H6" s="198"/>
      <c r="I6" s="200" t="s">
        <v>313</v>
      </c>
      <c r="J6" s="200" t="s">
        <v>314</v>
      </c>
      <c r="L6" s="200"/>
    </row>
    <row r="7" spans="1:36" x14ac:dyDescent="0.3">
      <c r="I7" s="200" t="s">
        <v>192</v>
      </c>
      <c r="J7" s="200" t="s">
        <v>193</v>
      </c>
      <c r="L7" s="200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</row>
    <row r="8" spans="1:36" x14ac:dyDescent="0.3">
      <c r="G8" s="101" t="s">
        <v>357</v>
      </c>
      <c r="H8" s="101" t="s">
        <v>358</v>
      </c>
      <c r="I8" s="201">
        <v>11.85</v>
      </c>
      <c r="J8" s="201">
        <v>17.260000000000002</v>
      </c>
      <c r="K8" s="202">
        <f>ROUND(I8/SUM(I$8:I$13),4)</f>
        <v>0.5161</v>
      </c>
      <c r="L8" s="202">
        <f>ROUND(J8/SUM(J$8:J$13),4)</f>
        <v>0.39439999999999997</v>
      </c>
      <c r="M8" s="203"/>
      <c r="N8" s="26"/>
      <c r="O8" s="26"/>
      <c r="P8" s="204"/>
      <c r="Q8" s="205"/>
      <c r="R8" s="206"/>
      <c r="S8" s="26"/>
      <c r="T8" s="207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</row>
    <row r="9" spans="1:36" x14ac:dyDescent="0.3">
      <c r="G9" s="101" t="s">
        <v>333</v>
      </c>
      <c r="H9" s="101" t="s">
        <v>334</v>
      </c>
      <c r="I9" s="201">
        <v>0.54</v>
      </c>
      <c r="J9" s="201">
        <v>1.75</v>
      </c>
      <c r="K9" s="202">
        <f t="shared" ref="K9:L13" si="0">ROUND(I9/SUM(I$8:I$13),4)</f>
        <v>2.35E-2</v>
      </c>
      <c r="L9" s="202">
        <f t="shared" si="0"/>
        <v>0.04</v>
      </c>
      <c r="M9" s="203"/>
      <c r="N9" s="26"/>
      <c r="O9" s="26"/>
      <c r="P9" s="204"/>
      <c r="Q9" s="205"/>
      <c r="R9" s="206"/>
      <c r="S9" s="26"/>
      <c r="T9" s="207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</row>
    <row r="10" spans="1:36" x14ac:dyDescent="0.3">
      <c r="C10" s="101"/>
      <c r="G10" s="101" t="s">
        <v>359</v>
      </c>
      <c r="H10" s="101" t="s">
        <v>360</v>
      </c>
      <c r="I10" s="201">
        <v>9.8699999999999992</v>
      </c>
      <c r="J10" s="201">
        <v>10.18</v>
      </c>
      <c r="K10" s="202">
        <f t="shared" si="0"/>
        <v>0.4299</v>
      </c>
      <c r="L10" s="202">
        <f t="shared" si="0"/>
        <v>0.2326</v>
      </c>
      <c r="M10" s="203"/>
      <c r="N10" s="26"/>
      <c r="O10" s="26"/>
      <c r="P10" s="204"/>
      <c r="Q10" s="205"/>
      <c r="R10" s="206"/>
      <c r="S10" s="26"/>
      <c r="T10" s="207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</row>
    <row r="11" spans="1:36" x14ac:dyDescent="0.3">
      <c r="C11" s="101"/>
      <c r="G11" s="101" t="s">
        <v>361</v>
      </c>
      <c r="H11" s="101" t="s">
        <v>362</v>
      </c>
      <c r="I11" s="201">
        <v>0.03</v>
      </c>
      <c r="J11" s="201">
        <v>5.39</v>
      </c>
      <c r="K11" s="202">
        <f t="shared" si="0"/>
        <v>1.2999999999999999E-3</v>
      </c>
      <c r="L11" s="202">
        <f t="shared" si="0"/>
        <v>0.1232</v>
      </c>
      <c r="M11" s="203"/>
      <c r="N11" s="26"/>
      <c r="O11" s="26"/>
      <c r="P11" s="204"/>
      <c r="Q11" s="205"/>
      <c r="R11" s="206"/>
      <c r="S11" s="26"/>
      <c r="T11" s="207"/>
    </row>
    <row r="12" spans="1:36" x14ac:dyDescent="0.3">
      <c r="G12" s="101" t="s">
        <v>363</v>
      </c>
      <c r="H12" s="101" t="s">
        <v>364</v>
      </c>
      <c r="I12" s="201">
        <v>0</v>
      </c>
      <c r="J12" s="201">
        <v>8.73</v>
      </c>
      <c r="K12" s="202">
        <f t="shared" si="0"/>
        <v>0</v>
      </c>
      <c r="L12" s="202">
        <f t="shared" si="0"/>
        <v>0.19950000000000001</v>
      </c>
      <c r="M12" s="203"/>
      <c r="N12" s="26"/>
      <c r="O12" s="26"/>
      <c r="P12" s="204"/>
      <c r="Q12" s="205"/>
      <c r="R12" s="206"/>
      <c r="S12" s="26"/>
      <c r="T12" s="207"/>
    </row>
    <row r="13" spans="1:36" x14ac:dyDescent="0.3">
      <c r="G13" s="101" t="s">
        <v>95</v>
      </c>
      <c r="H13" s="101" t="s">
        <v>365</v>
      </c>
      <c r="I13" s="201">
        <v>0.67</v>
      </c>
      <c r="J13" s="201">
        <v>0.45</v>
      </c>
      <c r="K13" s="202">
        <f t="shared" si="0"/>
        <v>2.92E-2</v>
      </c>
      <c r="L13" s="202">
        <f t="shared" si="0"/>
        <v>1.03E-2</v>
      </c>
      <c r="M13" s="203"/>
      <c r="N13" s="26"/>
      <c r="O13" s="26"/>
      <c r="P13" s="204"/>
      <c r="Q13" s="205"/>
      <c r="R13" s="206"/>
      <c r="S13" s="26"/>
      <c r="T13" s="207"/>
    </row>
    <row r="14" spans="1:36" x14ac:dyDescent="0.3">
      <c r="H14" s="101"/>
      <c r="I14" s="26"/>
      <c r="J14" s="208"/>
      <c r="K14" s="208"/>
      <c r="L14" s="208"/>
      <c r="M14" s="203"/>
      <c r="N14" s="26"/>
      <c r="O14" s="26"/>
      <c r="P14" s="26"/>
      <c r="Q14" s="209"/>
      <c r="R14" s="207"/>
      <c r="S14" s="207"/>
      <c r="T14" s="207"/>
    </row>
    <row r="15" spans="1:36" x14ac:dyDescent="0.3">
      <c r="H15" s="101"/>
      <c r="I15" s="206"/>
      <c r="J15" s="208"/>
      <c r="K15" s="208"/>
      <c r="L15" s="208"/>
      <c r="M15" s="203"/>
      <c r="N15" s="26"/>
      <c r="O15" s="26"/>
      <c r="P15" s="26"/>
      <c r="Q15" s="209"/>
      <c r="R15" s="207"/>
      <c r="S15" s="207"/>
      <c r="T15" s="207"/>
    </row>
    <row r="16" spans="1:36" x14ac:dyDescent="0.3">
      <c r="G16" s="13"/>
      <c r="I16" s="208"/>
      <c r="J16" s="208"/>
      <c r="K16" s="208"/>
      <c r="L16" s="208"/>
      <c r="M16" s="210"/>
      <c r="N16" s="209"/>
      <c r="O16" s="209"/>
      <c r="P16" s="209"/>
      <c r="Q16" s="209"/>
      <c r="R16" s="207"/>
      <c r="S16" s="207"/>
      <c r="T16" s="207"/>
    </row>
    <row r="17" spans="7:20" x14ac:dyDescent="0.3">
      <c r="G17" s="13"/>
      <c r="I17" s="208"/>
      <c r="J17" s="208"/>
      <c r="K17" s="208"/>
      <c r="L17" s="208"/>
      <c r="M17" s="210"/>
      <c r="N17" s="209"/>
      <c r="O17" s="209"/>
      <c r="P17" s="209"/>
      <c r="Q17" s="209"/>
      <c r="R17" s="207"/>
      <c r="S17" s="207"/>
      <c r="T17" s="207"/>
    </row>
    <row r="18" spans="7:20" x14ac:dyDescent="0.3">
      <c r="G18" s="13"/>
      <c r="I18" s="208"/>
      <c r="J18" s="208"/>
      <c r="K18" s="208"/>
      <c r="L18" s="208"/>
      <c r="M18" s="210"/>
      <c r="N18" s="209"/>
      <c r="O18" s="209"/>
      <c r="P18" s="209"/>
      <c r="Q18" s="209"/>
      <c r="R18" s="207"/>
      <c r="S18" s="207"/>
      <c r="T18" s="207"/>
    </row>
    <row r="19" spans="7:20" x14ac:dyDescent="0.3">
      <c r="G19" s="13"/>
      <c r="I19" s="208"/>
      <c r="J19" s="208"/>
      <c r="K19" s="208"/>
      <c r="L19" s="208"/>
      <c r="M19" s="210"/>
      <c r="N19" s="209"/>
      <c r="O19" s="209"/>
      <c r="P19" s="209"/>
      <c r="Q19" s="209"/>
      <c r="R19" s="207"/>
      <c r="S19" s="207"/>
      <c r="T19" s="207"/>
    </row>
    <row r="20" spans="7:20" x14ac:dyDescent="0.3">
      <c r="G20" s="13"/>
      <c r="I20" s="208"/>
      <c r="J20" s="208"/>
      <c r="K20" s="26"/>
      <c r="L20" s="26"/>
      <c r="M20" s="210"/>
      <c r="N20" s="209"/>
      <c r="O20" s="209"/>
      <c r="P20" s="209"/>
      <c r="Q20" s="209"/>
      <c r="R20" s="207"/>
      <c r="S20" s="207"/>
      <c r="T20" s="207"/>
    </row>
    <row r="21" spans="7:20" x14ac:dyDescent="0.3">
      <c r="G21" s="13"/>
      <c r="I21" s="208"/>
      <c r="J21" s="208"/>
      <c r="K21" s="26"/>
      <c r="L21" s="26"/>
      <c r="M21" s="210"/>
      <c r="N21" s="209"/>
      <c r="O21" s="209"/>
      <c r="P21" s="209"/>
      <c r="Q21" s="209"/>
      <c r="R21" s="207"/>
      <c r="S21" s="207"/>
      <c r="T21" s="207"/>
    </row>
    <row r="22" spans="7:20" x14ac:dyDescent="0.3">
      <c r="G22" s="13"/>
      <c r="I22" s="26"/>
      <c r="J22" s="26"/>
      <c r="K22" s="26"/>
      <c r="L22" s="26"/>
      <c r="M22" s="210"/>
      <c r="N22" s="209"/>
      <c r="O22" s="209"/>
      <c r="P22" s="209"/>
      <c r="Q22" s="209"/>
      <c r="R22" s="207"/>
      <c r="S22" s="207"/>
      <c r="T22" s="207"/>
    </row>
    <row r="23" spans="7:20" x14ac:dyDescent="0.3">
      <c r="N23" s="207"/>
      <c r="O23" s="207"/>
      <c r="P23" s="207"/>
      <c r="Q23" s="207"/>
      <c r="R23" s="207"/>
      <c r="S23" s="207"/>
      <c r="T23" s="207"/>
    </row>
    <row r="24" spans="7:20" x14ac:dyDescent="0.3">
      <c r="N24" s="207"/>
      <c r="O24" s="207"/>
      <c r="P24" s="207"/>
      <c r="Q24" s="207"/>
      <c r="R24" s="207"/>
      <c r="S24" s="207"/>
      <c r="T24" s="207"/>
    </row>
    <row r="25" spans="7:20" x14ac:dyDescent="0.3">
      <c r="N25" s="207"/>
      <c r="O25" s="207"/>
      <c r="P25" s="207"/>
      <c r="Q25" s="207"/>
      <c r="R25" s="207"/>
      <c r="S25" s="207"/>
      <c r="T25" s="207"/>
    </row>
    <row r="26" spans="7:20" x14ac:dyDescent="0.3">
      <c r="N26" s="207"/>
      <c r="O26" s="207"/>
      <c r="P26" s="207"/>
      <c r="Q26" s="207"/>
      <c r="R26" s="207"/>
      <c r="S26" s="207"/>
      <c r="T26" s="207"/>
    </row>
    <row r="27" spans="7:20" x14ac:dyDescent="0.3">
      <c r="N27" s="207"/>
      <c r="O27" s="207"/>
      <c r="P27" s="207"/>
      <c r="Q27" s="207"/>
      <c r="R27" s="207"/>
      <c r="S27" s="207"/>
      <c r="T27" s="207"/>
    </row>
    <row r="28" spans="7:20" x14ac:dyDescent="0.3">
      <c r="N28" s="207"/>
      <c r="O28" s="207"/>
      <c r="P28" s="207"/>
      <c r="Q28" s="207"/>
      <c r="R28" s="207"/>
      <c r="S28" s="207"/>
      <c r="T28" s="207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1"/>
  <dimension ref="A1:X25"/>
  <sheetViews>
    <sheetView showGridLines="0" zoomScale="90" zoomScaleNormal="120" workbookViewId="0">
      <selection activeCell="J13" sqref="J13"/>
    </sheetView>
  </sheetViews>
  <sheetFormatPr defaultColWidth="9.109375" defaultRowHeight="13.2" x14ac:dyDescent="0.25"/>
  <cols>
    <col min="1" max="7" width="9.109375" style="212"/>
    <col min="8" max="9" width="14.44140625" style="212" customWidth="1"/>
    <col min="10" max="10" width="3.6640625" style="212" bestFit="1" customWidth="1"/>
    <col min="11" max="11" width="4.6640625" style="212" bestFit="1" customWidth="1"/>
    <col min="12" max="12" width="3.6640625" style="212" bestFit="1" customWidth="1"/>
    <col min="13" max="13" width="4.6640625" style="212" bestFit="1" customWidth="1"/>
    <col min="14" max="14" width="4.44140625" style="212" bestFit="1" customWidth="1"/>
    <col min="15" max="15" width="4.6640625" style="212" bestFit="1" customWidth="1"/>
    <col min="16" max="16" width="4.44140625" style="212" bestFit="1" customWidth="1"/>
    <col min="17" max="17" width="4.6640625" style="212" bestFit="1" customWidth="1"/>
    <col min="18" max="18" width="4.44140625" style="212" bestFit="1" customWidth="1"/>
    <col min="19" max="21" width="5.33203125" style="212" bestFit="1" customWidth="1"/>
    <col min="22" max="22" width="5.6640625" style="212" bestFit="1" customWidth="1"/>
    <col min="23" max="23" width="12" style="212" customWidth="1"/>
    <col min="24" max="16384" width="9.109375" style="212"/>
  </cols>
  <sheetData>
    <row r="1" spans="1:24" x14ac:dyDescent="0.25">
      <c r="A1" s="2" t="s">
        <v>48</v>
      </c>
      <c r="B1" s="211" t="s">
        <v>366</v>
      </c>
      <c r="C1" s="2"/>
      <c r="D1" s="2"/>
      <c r="E1" s="2"/>
      <c r="F1" s="2"/>
      <c r="G1" s="2"/>
      <c r="I1" s="213" t="s">
        <v>50</v>
      </c>
    </row>
    <row r="2" spans="1:24" x14ac:dyDescent="0.25">
      <c r="A2" s="2" t="s">
        <v>51</v>
      </c>
      <c r="B2" s="214" t="s">
        <v>367</v>
      </c>
      <c r="C2" s="2"/>
      <c r="D2" s="2"/>
      <c r="E2" s="2"/>
      <c r="F2" s="2"/>
      <c r="G2" s="2"/>
      <c r="H2" s="152"/>
      <c r="I2" s="152"/>
    </row>
    <row r="3" spans="1:24" x14ac:dyDescent="0.25">
      <c r="A3" s="3" t="s">
        <v>52</v>
      </c>
      <c r="B3" s="3" t="s">
        <v>53</v>
      </c>
      <c r="C3" s="3"/>
      <c r="D3" s="3"/>
      <c r="E3" s="3"/>
      <c r="F3" s="3"/>
      <c r="G3" s="3"/>
      <c r="H3" s="152"/>
      <c r="I3" s="152"/>
    </row>
    <row r="4" spans="1:24" x14ac:dyDescent="0.25">
      <c r="A4" s="3" t="s">
        <v>54</v>
      </c>
      <c r="B4" s="3" t="s">
        <v>55</v>
      </c>
      <c r="C4" s="3"/>
      <c r="D4" s="3"/>
      <c r="E4" s="3"/>
      <c r="F4" s="3"/>
      <c r="G4" s="3"/>
      <c r="H4" s="152"/>
      <c r="I4" s="152"/>
      <c r="M4" s="215"/>
      <c r="N4" s="215"/>
      <c r="O4" s="215"/>
    </row>
    <row r="5" spans="1:24" ht="14.4" x14ac:dyDescent="0.3">
      <c r="A5" s="4" t="s">
        <v>56</v>
      </c>
      <c r="B5" s="4"/>
      <c r="C5" s="4"/>
      <c r="D5" s="4"/>
      <c r="E5" s="4"/>
      <c r="F5" s="4"/>
      <c r="G5" s="4"/>
      <c r="H5" s="155"/>
      <c r="I5" s="152"/>
      <c r="M5" s="215"/>
      <c r="N5" s="215"/>
      <c r="O5" s="215"/>
    </row>
    <row r="6" spans="1:24" ht="14.4" x14ac:dyDescent="0.3">
      <c r="A6" s="4" t="s">
        <v>57</v>
      </c>
      <c r="B6" s="4"/>
      <c r="C6" s="4"/>
      <c r="D6" s="4"/>
      <c r="E6" s="4"/>
      <c r="F6" s="4"/>
      <c r="G6" s="4"/>
      <c r="H6" s="155"/>
      <c r="I6" s="152"/>
      <c r="M6" s="215"/>
      <c r="N6" s="215"/>
      <c r="O6" s="215"/>
    </row>
    <row r="7" spans="1:24" x14ac:dyDescent="0.25">
      <c r="M7" s="215"/>
      <c r="N7" s="215"/>
      <c r="O7" s="215"/>
    </row>
    <row r="8" spans="1:24" x14ac:dyDescent="0.25">
      <c r="G8" s="216"/>
      <c r="H8" s="216"/>
      <c r="I8" s="216"/>
      <c r="J8" s="217" t="s">
        <v>76</v>
      </c>
      <c r="K8" s="217"/>
      <c r="L8" s="217" t="s">
        <v>130</v>
      </c>
      <c r="M8" s="217"/>
      <c r="N8" s="217" t="s">
        <v>133</v>
      </c>
      <c r="O8" s="217"/>
      <c r="P8" s="217" t="s">
        <v>138</v>
      </c>
      <c r="Q8" s="217"/>
      <c r="R8" s="217" t="s">
        <v>154</v>
      </c>
      <c r="S8" s="217"/>
      <c r="T8" s="217" t="s">
        <v>267</v>
      </c>
      <c r="U8" s="217"/>
      <c r="V8" s="217" t="s">
        <v>287</v>
      </c>
    </row>
    <row r="9" spans="1:24" x14ac:dyDescent="0.25">
      <c r="G9" s="216"/>
      <c r="H9" s="216"/>
      <c r="I9" s="216"/>
      <c r="J9" s="217" t="s">
        <v>368</v>
      </c>
      <c r="K9" s="217"/>
      <c r="L9" s="217" t="s">
        <v>369</v>
      </c>
      <c r="M9" s="217"/>
      <c r="N9" s="217" t="s">
        <v>370</v>
      </c>
      <c r="O9" s="217"/>
      <c r="P9" s="217" t="s">
        <v>371</v>
      </c>
      <c r="Q9" s="217"/>
      <c r="R9" s="217" t="s">
        <v>155</v>
      </c>
      <c r="S9" s="217"/>
      <c r="T9" s="217" t="s">
        <v>372</v>
      </c>
      <c r="U9" s="217"/>
      <c r="V9" s="217" t="s">
        <v>289</v>
      </c>
      <c r="W9" s="163"/>
      <c r="X9" s="163"/>
    </row>
    <row r="10" spans="1:24" x14ac:dyDescent="0.25">
      <c r="G10" s="216"/>
      <c r="H10" s="218" t="s">
        <v>373</v>
      </c>
      <c r="I10" s="216" t="s">
        <v>374</v>
      </c>
      <c r="J10" s="219">
        <v>1.3</v>
      </c>
      <c r="K10" s="219">
        <v>0.95</v>
      </c>
      <c r="L10" s="219">
        <v>1.22</v>
      </c>
      <c r="M10" s="220">
        <v>1.34</v>
      </c>
      <c r="N10" s="221">
        <v>1.1299999999999999</v>
      </c>
      <c r="O10" s="221">
        <v>1.1299999999999999</v>
      </c>
      <c r="P10" s="221">
        <v>1.31</v>
      </c>
      <c r="Q10" s="221">
        <v>1.59</v>
      </c>
      <c r="R10" s="221">
        <v>1.33</v>
      </c>
      <c r="S10" s="221">
        <v>1.3</v>
      </c>
      <c r="T10" s="221">
        <v>1.43</v>
      </c>
      <c r="U10" s="221">
        <v>1.67</v>
      </c>
      <c r="V10" s="221">
        <v>1.41</v>
      </c>
    </row>
    <row r="11" spans="1:24" s="222" customFormat="1" x14ac:dyDescent="0.25">
      <c r="G11" s="223"/>
      <c r="H11" s="224" t="s">
        <v>375</v>
      </c>
      <c r="I11" s="223" t="s">
        <v>376</v>
      </c>
      <c r="J11" s="219">
        <v>8.3800000000000008</v>
      </c>
      <c r="K11" s="219">
        <v>7.07</v>
      </c>
      <c r="L11" s="219">
        <v>9.75</v>
      </c>
      <c r="M11" s="220">
        <v>9.65</v>
      </c>
      <c r="N11" s="220">
        <v>8.98</v>
      </c>
      <c r="O11" s="220">
        <v>10.11</v>
      </c>
      <c r="P11" s="220">
        <v>11.48</v>
      </c>
      <c r="Q11" s="220">
        <v>11.28</v>
      </c>
      <c r="R11" s="220">
        <v>10.26</v>
      </c>
      <c r="S11" s="225">
        <v>11.32</v>
      </c>
      <c r="T11" s="225">
        <v>12.84</v>
      </c>
      <c r="U11" s="225">
        <v>13.12</v>
      </c>
      <c r="V11" s="225">
        <v>14</v>
      </c>
      <c r="W11" s="212"/>
    </row>
    <row r="12" spans="1:24" x14ac:dyDescent="0.25">
      <c r="G12" s="216"/>
      <c r="H12" s="218" t="s">
        <v>377</v>
      </c>
      <c r="I12" s="218" t="s">
        <v>378</v>
      </c>
      <c r="J12" s="226">
        <v>0.13250000000000001</v>
      </c>
      <c r="K12" s="226">
        <v>0.14099999999999999</v>
      </c>
      <c r="L12" s="226">
        <v>0.15709999999999999</v>
      </c>
      <c r="M12" s="227">
        <v>0.17280000000000001</v>
      </c>
      <c r="N12" s="227">
        <v>0.20219999999999999</v>
      </c>
      <c r="O12" s="227">
        <v>0.2152</v>
      </c>
      <c r="P12" s="227">
        <v>0.22220000000000001</v>
      </c>
      <c r="Q12" s="227">
        <v>0.23119999999999999</v>
      </c>
      <c r="R12" s="227">
        <v>0.23100000000000001</v>
      </c>
      <c r="S12" s="227">
        <v>0.2344</v>
      </c>
      <c r="T12" s="227">
        <v>0.24279999999999999</v>
      </c>
      <c r="U12" s="227">
        <v>0.255</v>
      </c>
      <c r="V12" s="227">
        <v>0.26519999999999999</v>
      </c>
    </row>
    <row r="13" spans="1:24" x14ac:dyDescent="0.25">
      <c r="G13" s="216"/>
      <c r="H13" s="218" t="s">
        <v>379</v>
      </c>
      <c r="I13" s="216" t="s">
        <v>380</v>
      </c>
      <c r="J13" s="226">
        <v>0.38200000000000001</v>
      </c>
      <c r="K13" s="226">
        <v>0.38629999999999998</v>
      </c>
      <c r="L13" s="226">
        <v>0.37230000000000002</v>
      </c>
      <c r="M13" s="227">
        <v>0.34770000000000001</v>
      </c>
      <c r="N13" s="227">
        <v>0.35720000000000002</v>
      </c>
      <c r="O13" s="227">
        <v>0.35570000000000002</v>
      </c>
      <c r="P13" s="227">
        <v>0.35659999999999997</v>
      </c>
      <c r="Q13" s="227">
        <v>0.37280000000000002</v>
      </c>
      <c r="R13" s="227">
        <v>0.3866</v>
      </c>
      <c r="S13" s="227">
        <v>0.39889999999999998</v>
      </c>
      <c r="T13" s="227">
        <v>0.40679999999999999</v>
      </c>
      <c r="U13" s="227">
        <v>0.40949999999999998</v>
      </c>
      <c r="V13" s="227">
        <v>0.39500000000000002</v>
      </c>
    </row>
    <row r="14" spans="1:24" x14ac:dyDescent="0.25">
      <c r="M14" s="222"/>
      <c r="N14" s="222"/>
      <c r="O14" s="222"/>
      <c r="P14" s="222"/>
      <c r="Q14" s="228"/>
      <c r="R14" s="222"/>
      <c r="S14" s="222"/>
      <c r="T14" s="229"/>
      <c r="U14" s="230"/>
      <c r="V14" s="231"/>
      <c r="W14" s="231"/>
    </row>
    <row r="15" spans="1:24" x14ac:dyDescent="0.25">
      <c r="G15" s="216"/>
      <c r="M15" s="222"/>
      <c r="N15" s="232"/>
      <c r="O15" s="232"/>
      <c r="P15" s="232"/>
      <c r="Q15" s="232"/>
      <c r="R15" s="232"/>
      <c r="S15" s="232"/>
      <c r="T15" s="232"/>
      <c r="U15" s="230"/>
      <c r="V15" s="231"/>
      <c r="W15" s="231"/>
    </row>
    <row r="16" spans="1:24" x14ac:dyDescent="0.25">
      <c r="J16" s="222"/>
      <c r="K16" s="222"/>
      <c r="L16" s="222"/>
      <c r="M16" s="222"/>
      <c r="N16" s="232"/>
      <c r="O16" s="232"/>
      <c r="P16" s="232"/>
      <c r="Q16" s="232"/>
      <c r="R16" s="232"/>
      <c r="S16" s="232"/>
      <c r="T16" s="232"/>
      <c r="U16" s="230"/>
    </row>
    <row r="17" spans="6:22" x14ac:dyDescent="0.25">
      <c r="J17" s="230"/>
      <c r="K17" s="230"/>
      <c r="L17" s="230"/>
      <c r="M17" s="222"/>
      <c r="N17" s="222"/>
      <c r="O17" s="222"/>
      <c r="P17" s="222"/>
      <c r="Q17" s="232"/>
      <c r="R17" s="222"/>
      <c r="S17" s="222"/>
      <c r="T17" s="162"/>
    </row>
    <row r="18" spans="6:22" x14ac:dyDescent="0.25"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</row>
    <row r="19" spans="6:22" x14ac:dyDescent="0.25">
      <c r="M19" s="230"/>
      <c r="N19" s="230"/>
      <c r="O19" s="230"/>
      <c r="P19" s="230"/>
      <c r="Q19" s="163"/>
      <c r="R19" s="230"/>
      <c r="S19" s="230"/>
      <c r="U19" s="230"/>
      <c r="V19" s="230"/>
    </row>
    <row r="20" spans="6:22" x14ac:dyDescent="0.25">
      <c r="J20" s="163"/>
      <c r="K20" s="163"/>
      <c r="L20" s="163"/>
      <c r="Q20" s="163"/>
      <c r="U20" s="230"/>
      <c r="V20" s="230"/>
    </row>
    <row r="21" spans="6:22" x14ac:dyDescent="0.25">
      <c r="J21" s="163"/>
      <c r="K21" s="163"/>
      <c r="L21" s="163"/>
      <c r="M21" s="163"/>
      <c r="N21" s="163"/>
      <c r="O21" s="163"/>
      <c r="P21" s="163"/>
      <c r="Q21" s="163"/>
      <c r="R21" s="233"/>
      <c r="S21" s="234"/>
      <c r="T21" s="234"/>
      <c r="U21" s="235"/>
    </row>
    <row r="22" spans="6:22" x14ac:dyDescent="0.25">
      <c r="F22" s="236"/>
      <c r="J22" s="237"/>
      <c r="K22" s="237"/>
      <c r="L22" s="237"/>
      <c r="M22" s="237"/>
      <c r="N22" s="237"/>
      <c r="O22" s="237"/>
      <c r="P22" s="237"/>
      <c r="Q22" s="237"/>
      <c r="R22" s="237"/>
      <c r="S22" s="238"/>
    </row>
    <row r="23" spans="6:22" x14ac:dyDescent="0.25">
      <c r="J23" s="230"/>
      <c r="K23" s="230"/>
      <c r="L23" s="230"/>
      <c r="M23" s="230"/>
      <c r="N23" s="230"/>
      <c r="O23" s="230"/>
      <c r="P23" s="230"/>
      <c r="Q23" s="230"/>
      <c r="R23" s="237"/>
      <c r="S23" s="239"/>
      <c r="U23" s="163"/>
    </row>
    <row r="24" spans="6:22" x14ac:dyDescent="0.25">
      <c r="J24" s="230"/>
      <c r="K24" s="230"/>
      <c r="L24" s="230"/>
      <c r="M24" s="230"/>
      <c r="N24" s="230"/>
      <c r="O24" s="230"/>
      <c r="P24" s="230"/>
      <c r="Q24" s="230"/>
      <c r="S24" s="238"/>
    </row>
    <row r="25" spans="6:22" x14ac:dyDescent="0.25">
      <c r="J25" s="230"/>
      <c r="K25" s="230"/>
      <c r="L25" s="230"/>
      <c r="M25" s="230"/>
      <c r="N25" s="230"/>
      <c r="O25" s="230"/>
      <c r="P25" s="230"/>
      <c r="Q25" s="230"/>
      <c r="S25" s="238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2"/>
  <dimension ref="A1:Z35"/>
  <sheetViews>
    <sheetView showGridLines="0" zoomScale="103" zoomScaleNormal="100" workbookViewId="0">
      <selection activeCell="H25" sqref="H25"/>
    </sheetView>
  </sheetViews>
  <sheetFormatPr defaultColWidth="9.109375" defaultRowHeight="13.2" x14ac:dyDescent="0.25"/>
  <cols>
    <col min="1" max="1" width="8" style="236" customWidth="1"/>
    <col min="2" max="8" width="9.109375" style="236"/>
    <col min="9" max="9" width="13.44140625" style="236" customWidth="1"/>
    <col min="10" max="10" width="9.44140625" style="236" customWidth="1"/>
    <col min="11" max="12" width="5.6640625" style="240" customWidth="1"/>
    <col min="13" max="15" width="4.33203125" style="240" customWidth="1"/>
    <col min="16" max="18" width="4.33203125" style="236" customWidth="1"/>
    <col min="19" max="19" width="4.6640625" style="236" bestFit="1" customWidth="1"/>
    <col min="20" max="20" width="3.6640625" style="236" bestFit="1" customWidth="1"/>
    <col min="21" max="21" width="4.6640625" style="236" bestFit="1" customWidth="1"/>
    <col min="22" max="22" width="3.6640625" style="236" bestFit="1" customWidth="1"/>
    <col min="23" max="23" width="4.6640625" style="236" bestFit="1" customWidth="1"/>
    <col min="24" max="24" width="3.5546875" style="236" bestFit="1" customWidth="1"/>
    <col min="25" max="25" width="4.6640625" style="236" bestFit="1" customWidth="1"/>
    <col min="26" max="16384" width="9.109375" style="236"/>
  </cols>
  <sheetData>
    <row r="1" spans="1:26" x14ac:dyDescent="0.25">
      <c r="A1" s="2" t="s">
        <v>48</v>
      </c>
      <c r="B1" s="10" t="s">
        <v>381</v>
      </c>
      <c r="C1" s="2"/>
      <c r="D1" s="2"/>
      <c r="E1" s="2"/>
      <c r="F1" s="2"/>
      <c r="G1" s="2"/>
      <c r="H1" s="2"/>
      <c r="I1" s="569" t="s">
        <v>50</v>
      </c>
      <c r="J1" s="570"/>
      <c r="K1" s="570"/>
      <c r="L1" s="570"/>
    </row>
    <row r="2" spans="1:26" x14ac:dyDescent="0.25">
      <c r="A2" s="2" t="s">
        <v>51</v>
      </c>
      <c r="B2" s="10" t="s">
        <v>382</v>
      </c>
      <c r="C2" s="2"/>
      <c r="D2" s="2"/>
      <c r="E2" s="2"/>
      <c r="F2" s="2"/>
      <c r="G2" s="2"/>
      <c r="H2" s="2"/>
      <c r="I2" s="2"/>
      <c r="J2" s="152"/>
      <c r="K2" s="241"/>
      <c r="O2" s="242"/>
      <c r="P2" s="243"/>
      <c r="Q2" s="243"/>
    </row>
    <row r="3" spans="1:26" x14ac:dyDescent="0.25">
      <c r="A3" s="3" t="s">
        <v>52</v>
      </c>
      <c r="B3" s="3" t="s">
        <v>53</v>
      </c>
      <c r="C3" s="3"/>
      <c r="D3" s="3"/>
      <c r="E3" s="3"/>
      <c r="F3" s="3"/>
      <c r="G3" s="3"/>
      <c r="H3" s="3"/>
      <c r="I3" s="3"/>
      <c r="J3" s="152"/>
      <c r="K3" s="241"/>
      <c r="M3" s="244"/>
      <c r="N3" s="244"/>
      <c r="O3" s="244"/>
      <c r="P3" s="245"/>
      <c r="Q3" s="245"/>
      <c r="R3" s="243"/>
      <c r="S3" s="243"/>
      <c r="T3" s="243"/>
    </row>
    <row r="4" spans="1:26" x14ac:dyDescent="0.25">
      <c r="A4" s="3" t="s">
        <v>54</v>
      </c>
      <c r="B4" s="3" t="s">
        <v>55</v>
      </c>
      <c r="C4" s="3"/>
      <c r="D4" s="3"/>
      <c r="E4" s="3"/>
      <c r="F4" s="3"/>
      <c r="G4" s="3"/>
      <c r="H4" s="3"/>
      <c r="I4" s="3"/>
      <c r="J4" s="152"/>
      <c r="K4" s="241"/>
      <c r="M4" s="246"/>
      <c r="N4" s="246"/>
      <c r="O4" s="244" t="s">
        <v>383</v>
      </c>
      <c r="P4" s="245"/>
      <c r="Q4" s="247">
        <v>1016277.73171</v>
      </c>
      <c r="R4" s="243"/>
      <c r="S4" s="243"/>
      <c r="T4" s="243"/>
    </row>
    <row r="5" spans="1:26" ht="14.4" x14ac:dyDescent="0.3">
      <c r="A5" s="4" t="s">
        <v>56</v>
      </c>
      <c r="B5" s="248" t="s">
        <v>384</v>
      </c>
      <c r="C5" s="4"/>
      <c r="D5" s="4"/>
      <c r="E5" s="4"/>
      <c r="F5" s="4"/>
      <c r="G5" s="4"/>
      <c r="H5" s="4"/>
      <c r="I5" s="4"/>
      <c r="J5" s="155"/>
      <c r="K5" s="241"/>
      <c r="M5" s="246"/>
      <c r="N5" s="246"/>
      <c r="O5" s="244" t="s">
        <v>385</v>
      </c>
      <c r="P5" s="245"/>
      <c r="Q5" s="245"/>
      <c r="R5" s="243"/>
      <c r="S5" s="243"/>
      <c r="T5" s="243"/>
    </row>
    <row r="6" spans="1:26" ht="14.4" x14ac:dyDescent="0.3">
      <c r="A6" s="4" t="s">
        <v>57</v>
      </c>
      <c r="B6" s="249" t="s">
        <v>386</v>
      </c>
      <c r="C6" s="4"/>
      <c r="D6" s="4"/>
      <c r="E6" s="4"/>
      <c r="F6" s="4"/>
      <c r="G6" s="4"/>
      <c r="H6" s="4"/>
      <c r="I6" s="4"/>
      <c r="J6" s="155"/>
      <c r="K6" s="241"/>
      <c r="M6" s="246"/>
      <c r="N6" s="246"/>
      <c r="O6" s="244" t="s">
        <v>387</v>
      </c>
      <c r="P6" s="245"/>
      <c r="Q6" s="245"/>
      <c r="R6" s="243"/>
      <c r="S6" s="243"/>
      <c r="T6" s="243"/>
    </row>
    <row r="7" spans="1:26" ht="14.4" x14ac:dyDescent="0.3">
      <c r="A7" s="4"/>
      <c r="B7" s="4"/>
      <c r="C7" s="4"/>
      <c r="D7" s="4"/>
      <c r="E7" s="4"/>
      <c r="F7" s="4"/>
      <c r="G7" s="4"/>
      <c r="H7" s="4"/>
      <c r="I7" s="4"/>
      <c r="J7" s="155"/>
      <c r="K7" s="241"/>
      <c r="M7" s="246"/>
      <c r="N7" s="246"/>
      <c r="O7" s="244"/>
      <c r="P7" s="245"/>
      <c r="Q7" s="245"/>
      <c r="R7" s="243"/>
      <c r="S7" s="243"/>
      <c r="T7" s="243"/>
    </row>
    <row r="8" spans="1:26" ht="14.4" x14ac:dyDescent="0.3">
      <c r="A8" s="4"/>
      <c r="B8" s="212"/>
      <c r="C8" s="4"/>
      <c r="D8" s="4"/>
      <c r="E8" s="4"/>
      <c r="F8" s="4"/>
      <c r="G8" s="4"/>
      <c r="H8" s="4"/>
      <c r="I8" s="4"/>
      <c r="J8" s="155"/>
      <c r="K8" s="241"/>
      <c r="M8" s="246"/>
      <c r="N8" s="246"/>
      <c r="O8" s="244"/>
      <c r="P8" s="245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x14ac:dyDescent="0.25">
      <c r="G9" s="212"/>
      <c r="M9" s="246"/>
      <c r="N9" s="246"/>
      <c r="O9" s="250" t="s">
        <v>388</v>
      </c>
      <c r="P9" s="245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1:26" x14ac:dyDescent="0.25">
      <c r="I10" s="251"/>
      <c r="J10" s="251"/>
      <c r="K10" s="252"/>
      <c r="L10" s="252"/>
      <c r="M10" s="253"/>
      <c r="N10" s="253"/>
      <c r="O10" s="253"/>
      <c r="P10" s="245"/>
      <c r="Q10" s="243"/>
      <c r="R10" s="243"/>
      <c r="S10" s="243"/>
      <c r="T10" s="243"/>
      <c r="U10" s="243"/>
      <c r="V10" s="243"/>
      <c r="W10" s="243"/>
      <c r="X10" s="243"/>
      <c r="Y10" s="243"/>
      <c r="Z10" s="243"/>
    </row>
    <row r="11" spans="1:26" x14ac:dyDescent="0.25">
      <c r="I11" s="251"/>
      <c r="J11" s="251"/>
      <c r="K11" s="146"/>
      <c r="L11" s="146"/>
      <c r="M11" s="217" t="s">
        <v>76</v>
      </c>
      <c r="N11" s="217"/>
      <c r="O11" s="217" t="s">
        <v>130</v>
      </c>
      <c r="P11" s="217"/>
      <c r="Q11" s="217" t="s">
        <v>133</v>
      </c>
      <c r="R11" s="217"/>
      <c r="S11" s="217" t="s">
        <v>138</v>
      </c>
      <c r="T11" s="217"/>
      <c r="U11" s="217" t="s">
        <v>154</v>
      </c>
      <c r="V11" s="217"/>
      <c r="W11" s="217" t="s">
        <v>267</v>
      </c>
      <c r="X11" s="217"/>
      <c r="Y11" s="217" t="s">
        <v>287</v>
      </c>
    </row>
    <row r="12" spans="1:26" x14ac:dyDescent="0.25">
      <c r="I12" s="251"/>
      <c r="J12" s="251"/>
      <c r="K12" s="146"/>
      <c r="L12" s="146"/>
      <c r="M12" s="217" t="s">
        <v>368</v>
      </c>
      <c r="N12" s="217"/>
      <c r="O12" s="217" t="s">
        <v>369</v>
      </c>
      <c r="P12" s="217"/>
      <c r="Q12" s="217" t="s">
        <v>370</v>
      </c>
      <c r="R12" s="217"/>
      <c r="S12" s="217" t="s">
        <v>371</v>
      </c>
      <c r="T12" s="217"/>
      <c r="U12" s="217" t="s">
        <v>155</v>
      </c>
      <c r="V12" s="217"/>
      <c r="W12" s="217" t="s">
        <v>372</v>
      </c>
      <c r="X12" s="217"/>
      <c r="Y12" s="217" t="s">
        <v>289</v>
      </c>
    </row>
    <row r="13" spans="1:26" x14ac:dyDescent="0.25">
      <c r="J13" s="251" t="s">
        <v>389</v>
      </c>
      <c r="K13" s="251" t="s">
        <v>390</v>
      </c>
      <c r="L13" s="254"/>
      <c r="M13" s="254">
        <v>0.97</v>
      </c>
      <c r="N13" s="254">
        <v>0.78</v>
      </c>
      <c r="O13" s="254">
        <v>0.81</v>
      </c>
      <c r="P13" s="254">
        <v>0.55000000000000004</v>
      </c>
      <c r="Q13" s="254">
        <v>1.18</v>
      </c>
      <c r="R13" s="254">
        <v>0.8</v>
      </c>
      <c r="S13" s="254">
        <v>1</v>
      </c>
      <c r="T13" s="254">
        <v>0.67</v>
      </c>
      <c r="U13" s="254">
        <v>1.21</v>
      </c>
      <c r="V13" s="254">
        <v>0.96</v>
      </c>
      <c r="W13" s="255">
        <v>1.01</v>
      </c>
      <c r="X13" s="255">
        <v>0.8</v>
      </c>
      <c r="Y13" s="255">
        <v>1.49</v>
      </c>
      <c r="Z13" s="256"/>
    </row>
    <row r="14" spans="1:26" x14ac:dyDescent="0.25">
      <c r="J14" s="251" t="s">
        <v>391</v>
      </c>
      <c r="K14" s="251" t="s">
        <v>392</v>
      </c>
      <c r="L14" s="254"/>
      <c r="M14" s="254">
        <v>0.34</v>
      </c>
      <c r="N14" s="254">
        <v>0.14000000000000001</v>
      </c>
      <c r="O14" s="254">
        <v>0.38</v>
      </c>
      <c r="P14" s="254">
        <v>0.27</v>
      </c>
      <c r="Q14" s="254">
        <v>0.2</v>
      </c>
      <c r="R14" s="254">
        <v>0.26</v>
      </c>
      <c r="S14" s="254">
        <v>0.24</v>
      </c>
      <c r="T14" s="254">
        <v>0.3</v>
      </c>
      <c r="U14" s="254">
        <v>0.11</v>
      </c>
      <c r="V14" s="254">
        <v>0.08</v>
      </c>
      <c r="W14" s="255">
        <v>0.1</v>
      </c>
      <c r="X14" s="255">
        <v>0.25</v>
      </c>
      <c r="Y14" s="255">
        <v>0.09</v>
      </c>
    </row>
    <row r="15" spans="1:26" x14ac:dyDescent="0.25">
      <c r="J15" s="251" t="s">
        <v>393</v>
      </c>
      <c r="K15" s="251" t="s">
        <v>394</v>
      </c>
      <c r="M15" s="257">
        <v>0.82199999999999995</v>
      </c>
      <c r="N15" s="257">
        <v>0.83930000000000005</v>
      </c>
      <c r="O15" s="257">
        <v>0.85370000000000001</v>
      </c>
      <c r="P15" s="257">
        <v>0.88139999999999996</v>
      </c>
      <c r="Q15" s="257">
        <v>0.88149999999999995</v>
      </c>
      <c r="R15" s="257">
        <v>0.88739999999999997</v>
      </c>
      <c r="S15" s="257">
        <v>0.89100000000000001</v>
      </c>
      <c r="T15" s="257">
        <v>0.89200000000000002</v>
      </c>
      <c r="U15" s="257">
        <v>0.92400000000000004</v>
      </c>
      <c r="V15" s="257">
        <v>0.94730000000000003</v>
      </c>
      <c r="W15" s="257">
        <v>0.97330000000000005</v>
      </c>
      <c r="X15" s="257">
        <v>0.99270000000000003</v>
      </c>
      <c r="Y15" s="257">
        <v>0.99339999999999995</v>
      </c>
    </row>
    <row r="16" spans="1:26" x14ac:dyDescent="0.25">
      <c r="J16" s="251" t="s">
        <v>395</v>
      </c>
      <c r="K16" s="251" t="s">
        <v>396</v>
      </c>
      <c r="L16" s="257"/>
      <c r="M16" s="257">
        <v>0.39900000000000002</v>
      </c>
      <c r="N16" s="257">
        <v>0.41770000000000002</v>
      </c>
      <c r="O16" s="257">
        <v>0.36070000000000002</v>
      </c>
      <c r="P16" s="257">
        <v>0.35620000000000002</v>
      </c>
      <c r="Q16" s="257">
        <v>0.38069999999999998</v>
      </c>
      <c r="R16" s="257">
        <v>0.3715</v>
      </c>
      <c r="S16" s="257">
        <v>0.33329999999999999</v>
      </c>
      <c r="T16" s="257">
        <v>0.33929999999999999</v>
      </c>
      <c r="U16" s="257">
        <v>0.34079999999999999</v>
      </c>
      <c r="V16" s="257">
        <v>0.3639</v>
      </c>
      <c r="W16" s="257">
        <v>0.4052</v>
      </c>
      <c r="X16" s="257">
        <v>0.42780000000000001</v>
      </c>
      <c r="Y16" s="257">
        <v>0.41689999999999999</v>
      </c>
      <c r="Z16" s="243"/>
    </row>
    <row r="17" spans="2:26" x14ac:dyDescent="0.25">
      <c r="K17" s="258"/>
      <c r="L17" s="258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Y17" s="243"/>
      <c r="Z17" s="243"/>
    </row>
    <row r="18" spans="2:26" x14ac:dyDescent="0.25">
      <c r="F18" s="212"/>
      <c r="G18" s="212"/>
      <c r="H18" s="212"/>
      <c r="K18" s="260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2"/>
      <c r="W18" s="243"/>
      <c r="X18" s="243"/>
      <c r="Y18" s="243"/>
      <c r="Z18" s="243"/>
    </row>
    <row r="19" spans="2:26" x14ac:dyDescent="0.25">
      <c r="F19" s="212"/>
      <c r="G19" s="212"/>
      <c r="H19" s="212"/>
      <c r="I19" s="212"/>
      <c r="J19" s="212"/>
      <c r="K19" s="260"/>
      <c r="L19" s="260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43"/>
      <c r="X19" s="243"/>
      <c r="Y19" s="243"/>
      <c r="Z19" s="243"/>
    </row>
    <row r="20" spans="2:26" x14ac:dyDescent="0.25">
      <c r="F20" s="212"/>
      <c r="G20" s="212"/>
      <c r="H20" s="212"/>
      <c r="I20" s="212"/>
      <c r="J20" s="212"/>
      <c r="K20" s="260"/>
      <c r="L20" s="261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4"/>
      <c r="X20" s="243"/>
      <c r="Y20" s="243"/>
      <c r="Z20" s="243"/>
    </row>
    <row r="21" spans="2:26" x14ac:dyDescent="0.25">
      <c r="F21" s="212"/>
      <c r="G21" s="212"/>
      <c r="H21" s="212"/>
      <c r="I21" s="251"/>
      <c r="J21" s="251"/>
      <c r="K21" s="259"/>
      <c r="L21" s="260"/>
      <c r="M21" s="258"/>
      <c r="N21" s="258"/>
      <c r="O21" s="258"/>
      <c r="P21" s="258"/>
      <c r="Q21" s="258"/>
      <c r="R21" s="258"/>
      <c r="S21" s="258"/>
      <c r="T21" s="240"/>
      <c r="U21" s="263"/>
      <c r="V21" s="263"/>
      <c r="W21" s="243"/>
      <c r="X21" s="243"/>
      <c r="Y21" s="243"/>
      <c r="Z21" s="243"/>
    </row>
    <row r="22" spans="2:26" x14ac:dyDescent="0.25">
      <c r="F22" s="212"/>
      <c r="G22" s="212"/>
      <c r="H22" s="212"/>
      <c r="I22" s="212"/>
      <c r="J22" s="212"/>
      <c r="K22" s="259"/>
      <c r="L22" s="259"/>
      <c r="M22" s="260"/>
      <c r="N22" s="260"/>
      <c r="O22" s="260"/>
      <c r="P22" s="265"/>
      <c r="Q22" s="265"/>
      <c r="R22" s="265"/>
      <c r="S22" s="265"/>
      <c r="T22" s="265"/>
      <c r="U22" s="265"/>
      <c r="V22" s="265"/>
      <c r="W22" s="243"/>
      <c r="X22" s="243"/>
      <c r="Y22" s="243"/>
      <c r="Z22" s="243"/>
    </row>
    <row r="23" spans="2:26" x14ac:dyDescent="0.25">
      <c r="F23" s="212"/>
      <c r="G23" s="212"/>
      <c r="H23" s="212"/>
      <c r="I23" s="212"/>
      <c r="J23" s="212"/>
      <c r="K23" s="258"/>
      <c r="L23" s="258"/>
      <c r="M23" s="260"/>
      <c r="N23" s="260"/>
      <c r="O23" s="260"/>
      <c r="P23" s="260"/>
      <c r="Q23" s="260"/>
      <c r="R23" s="260"/>
      <c r="S23" s="260"/>
      <c r="T23" s="260"/>
      <c r="V23" s="243"/>
      <c r="W23" s="243"/>
      <c r="X23" s="243"/>
      <c r="Y23" s="243"/>
      <c r="Z23" s="243"/>
    </row>
    <row r="24" spans="2:26" x14ac:dyDescent="0.25">
      <c r="F24" s="212"/>
      <c r="G24" s="212"/>
      <c r="H24" s="212"/>
      <c r="I24" s="212"/>
      <c r="J24" s="212"/>
      <c r="K24" s="258"/>
      <c r="L24" s="258"/>
      <c r="M24" s="259"/>
      <c r="N24" s="259"/>
      <c r="O24" s="259"/>
      <c r="P24" s="259"/>
      <c r="Q24" s="259"/>
      <c r="R24" s="259"/>
      <c r="S24" s="259"/>
      <c r="T24" s="259"/>
      <c r="U24" s="243"/>
      <c r="V24" s="243"/>
      <c r="W24" s="243"/>
      <c r="X24" s="243"/>
      <c r="Y24" s="243"/>
      <c r="Z24" s="243"/>
    </row>
    <row r="25" spans="2:26" x14ac:dyDescent="0.25">
      <c r="F25" s="212"/>
      <c r="G25" s="212"/>
      <c r="H25" s="212"/>
      <c r="I25" s="212"/>
      <c r="J25" s="212"/>
      <c r="K25" s="258"/>
      <c r="L25" s="258"/>
      <c r="M25" s="258"/>
      <c r="Q25" s="243"/>
      <c r="R25" s="243"/>
      <c r="S25" s="243"/>
      <c r="T25" s="243"/>
      <c r="U25" s="243"/>
      <c r="V25" s="243"/>
      <c r="W25" s="243"/>
      <c r="X25" s="243"/>
      <c r="Y25" s="243"/>
      <c r="Z25" s="243"/>
    </row>
    <row r="26" spans="2:26" x14ac:dyDescent="0.25">
      <c r="F26" s="212"/>
      <c r="G26" s="212"/>
      <c r="H26" s="212"/>
      <c r="I26" s="212"/>
      <c r="J26" s="212"/>
      <c r="K26" s="258"/>
      <c r="L26" s="258"/>
      <c r="M26" s="258"/>
      <c r="Q26" s="243"/>
      <c r="R26" s="243"/>
      <c r="S26" s="243"/>
      <c r="T26" s="243"/>
      <c r="U26" s="243"/>
      <c r="V26" s="243"/>
      <c r="W26" s="243"/>
      <c r="X26" s="243"/>
      <c r="Y26" s="243"/>
      <c r="Z26" s="243"/>
    </row>
    <row r="27" spans="2:26" x14ac:dyDescent="0.25">
      <c r="F27" s="212"/>
      <c r="G27" s="212"/>
      <c r="H27" s="212"/>
      <c r="I27" s="212"/>
      <c r="J27" s="212"/>
      <c r="K27" s="258"/>
      <c r="L27" s="258"/>
      <c r="P27" s="240"/>
      <c r="Q27" s="240"/>
      <c r="R27" s="240"/>
      <c r="S27" s="240"/>
      <c r="T27" s="240"/>
      <c r="U27" s="240"/>
      <c r="V27" s="243"/>
      <c r="W27" s="243"/>
      <c r="X27" s="243"/>
      <c r="Y27" s="243"/>
      <c r="Z27" s="243"/>
    </row>
    <row r="28" spans="2:26" x14ac:dyDescent="0.25">
      <c r="B28" s="212"/>
      <c r="C28" s="212"/>
      <c r="D28" s="212"/>
      <c r="F28" s="212"/>
      <c r="G28" s="212"/>
      <c r="H28" s="212"/>
      <c r="I28" s="212"/>
      <c r="J28" s="212"/>
      <c r="K28" s="258"/>
      <c r="L28" s="258"/>
      <c r="P28" s="240"/>
      <c r="Q28" s="240"/>
      <c r="R28" s="240"/>
      <c r="S28" s="240"/>
      <c r="T28" s="240"/>
      <c r="U28" s="240"/>
      <c r="V28" s="243"/>
      <c r="W28" s="243"/>
      <c r="X28" s="243"/>
      <c r="Y28" s="243"/>
      <c r="Z28" s="243"/>
    </row>
    <row r="29" spans="2:26" x14ac:dyDescent="0.25">
      <c r="B29" s="212"/>
      <c r="C29" s="212"/>
      <c r="D29" s="212"/>
      <c r="F29" s="212"/>
      <c r="G29" s="212"/>
      <c r="H29" s="212"/>
      <c r="I29" s="212"/>
      <c r="J29" s="212"/>
      <c r="K29" s="258"/>
      <c r="L29" s="258"/>
      <c r="M29" s="258"/>
    </row>
    <row r="30" spans="2:26" x14ac:dyDescent="0.25">
      <c r="F30" s="212"/>
      <c r="G30" s="212"/>
      <c r="H30" s="212"/>
      <c r="I30" s="212"/>
      <c r="J30" s="212"/>
      <c r="K30" s="258"/>
      <c r="L30" s="258"/>
      <c r="M30" s="258"/>
    </row>
    <row r="31" spans="2:26" x14ac:dyDescent="0.25">
      <c r="F31" s="212"/>
      <c r="G31" s="212"/>
      <c r="H31" s="212"/>
      <c r="I31" s="212"/>
      <c r="J31" s="212"/>
      <c r="K31" s="258"/>
      <c r="L31" s="258"/>
      <c r="M31" s="258"/>
    </row>
    <row r="32" spans="2:26" x14ac:dyDescent="0.25">
      <c r="F32" s="212"/>
      <c r="G32" s="212"/>
      <c r="H32" s="212"/>
      <c r="I32" s="212"/>
      <c r="J32" s="212"/>
      <c r="K32" s="258"/>
      <c r="L32" s="258"/>
      <c r="M32" s="258"/>
    </row>
    <row r="33" spans="6:13" x14ac:dyDescent="0.25">
      <c r="F33" s="212"/>
      <c r="G33" s="212"/>
      <c r="H33" s="212"/>
      <c r="I33" s="212"/>
      <c r="J33" s="212"/>
      <c r="K33" s="258"/>
      <c r="L33" s="258"/>
      <c r="M33" s="258"/>
    </row>
    <row r="34" spans="6:13" x14ac:dyDescent="0.25">
      <c r="F34" s="212"/>
      <c r="G34" s="212"/>
      <c r="H34" s="212"/>
      <c r="I34" s="212"/>
      <c r="J34" s="212"/>
      <c r="K34" s="258"/>
      <c r="L34" s="258"/>
      <c r="M34" s="258"/>
    </row>
    <row r="35" spans="6:13" x14ac:dyDescent="0.25">
      <c r="F35" s="212"/>
      <c r="G35" s="212"/>
      <c r="H35" s="212"/>
      <c r="I35" s="212"/>
      <c r="J35" s="212"/>
    </row>
  </sheetData>
  <mergeCells count="1">
    <mergeCell ref="I1:L1"/>
  </mergeCells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3"/>
  <dimension ref="A1:Y37"/>
  <sheetViews>
    <sheetView showGridLines="0" zoomScale="97" zoomScaleNormal="120" workbookViewId="0">
      <selection activeCell="J13" sqref="J13"/>
    </sheetView>
  </sheetViews>
  <sheetFormatPr defaultColWidth="8.6640625" defaultRowHeight="14.4" x14ac:dyDescent="0.3"/>
  <cols>
    <col min="1" max="5" width="8.6640625" style="196"/>
    <col min="6" max="7" width="11.44140625" style="196" customWidth="1"/>
    <col min="8" max="8" width="13.44140625" style="196" customWidth="1"/>
    <col min="9" max="9" width="18.44140625" style="196" customWidth="1"/>
    <col min="10" max="10" width="10.109375" style="196" customWidth="1"/>
    <col min="11" max="11" width="10" style="196" customWidth="1"/>
    <col min="12" max="12" width="10.6640625" style="179" customWidth="1"/>
    <col min="13" max="13" width="15.6640625" style="196" customWidth="1"/>
    <col min="14" max="14" width="10.44140625" style="196" customWidth="1"/>
    <col min="15" max="15" width="12" style="196" customWidth="1"/>
    <col min="16" max="16" width="7.44140625" style="196" customWidth="1"/>
    <col min="17" max="18" width="9" style="196" customWidth="1"/>
    <col min="19" max="20" width="9.44140625" style="196" customWidth="1"/>
    <col min="21" max="23" width="8.6640625" style="196"/>
    <col min="24" max="25" width="9.44140625" style="196" customWidth="1"/>
    <col min="26" max="16384" width="8.6640625" style="196"/>
  </cols>
  <sheetData>
    <row r="1" spans="1:25" x14ac:dyDescent="0.3">
      <c r="A1" s="2" t="s">
        <v>48</v>
      </c>
      <c r="B1" s="2" t="s">
        <v>397</v>
      </c>
      <c r="J1" s="266" t="s">
        <v>50</v>
      </c>
    </row>
    <row r="2" spans="1:25" x14ac:dyDescent="0.3">
      <c r="A2" s="2" t="s">
        <v>51</v>
      </c>
      <c r="B2" s="2" t="s">
        <v>398</v>
      </c>
    </row>
    <row r="3" spans="1:25" x14ac:dyDescent="0.3">
      <c r="A3" s="3" t="s">
        <v>52</v>
      </c>
      <c r="B3" s="3" t="s">
        <v>53</v>
      </c>
    </row>
    <row r="4" spans="1:25" x14ac:dyDescent="0.3">
      <c r="A4" s="3" t="s">
        <v>54</v>
      </c>
      <c r="B4" s="3" t="s">
        <v>55</v>
      </c>
    </row>
    <row r="5" spans="1:25" x14ac:dyDescent="0.3">
      <c r="A5" s="4" t="s">
        <v>56</v>
      </c>
      <c r="B5" s="267" t="s">
        <v>399</v>
      </c>
      <c r="H5" s="268"/>
    </row>
    <row r="6" spans="1:25" x14ac:dyDescent="0.3">
      <c r="A6" s="4" t="s">
        <v>57</v>
      </c>
      <c r="B6" s="267" t="s">
        <v>400</v>
      </c>
      <c r="H6" s="268"/>
    </row>
    <row r="7" spans="1:25" ht="15" customHeight="1" x14ac:dyDescent="0.3">
      <c r="B7" s="267"/>
      <c r="G7" s="269"/>
      <c r="H7" s="270"/>
      <c r="J7" s="271"/>
    </row>
    <row r="8" spans="1:25" x14ac:dyDescent="0.3">
      <c r="G8" s="269"/>
      <c r="J8" s="272" t="s">
        <v>401</v>
      </c>
      <c r="K8" s="272" t="s">
        <v>402</v>
      </c>
    </row>
    <row r="9" spans="1:25" x14ac:dyDescent="0.3">
      <c r="G9" s="269"/>
      <c r="I9" s="13"/>
      <c r="J9" s="272" t="s">
        <v>403</v>
      </c>
      <c r="K9" s="272" t="s">
        <v>404</v>
      </c>
      <c r="L9" s="273"/>
    </row>
    <row r="10" spans="1:25" x14ac:dyDescent="0.3">
      <c r="G10" s="269"/>
      <c r="H10" s="274" t="s">
        <v>405</v>
      </c>
      <c r="I10" s="275" t="s">
        <v>195</v>
      </c>
      <c r="J10" s="276">
        <v>4.25</v>
      </c>
      <c r="K10" s="276">
        <v>1.32</v>
      </c>
      <c r="L10" s="277">
        <v>0.31059999999999999</v>
      </c>
      <c r="M10" s="278"/>
      <c r="N10" s="278"/>
      <c r="O10" s="278"/>
      <c r="P10" s="278"/>
      <c r="Q10" s="278"/>
      <c r="R10" s="278"/>
      <c r="S10" s="279"/>
      <c r="T10" s="279"/>
      <c r="U10" s="280"/>
      <c r="W10" s="281"/>
      <c r="X10" s="282"/>
      <c r="Y10" s="282"/>
    </row>
    <row r="11" spans="1:25" x14ac:dyDescent="0.3">
      <c r="G11" s="269"/>
      <c r="H11" s="274" t="s">
        <v>406</v>
      </c>
      <c r="I11" s="275" t="s">
        <v>194</v>
      </c>
      <c r="J11" s="283">
        <v>3.23</v>
      </c>
      <c r="K11" s="283">
        <v>1.69</v>
      </c>
      <c r="L11" s="284">
        <v>0.5232</v>
      </c>
      <c r="M11" s="278"/>
      <c r="N11" s="278"/>
      <c r="O11" s="278"/>
      <c r="P11" s="278"/>
      <c r="Q11" s="278"/>
      <c r="R11" s="278"/>
      <c r="S11" s="279"/>
      <c r="T11" s="279"/>
      <c r="U11" s="280"/>
      <c r="W11" s="281"/>
      <c r="X11" s="282"/>
      <c r="Y11" s="282"/>
    </row>
    <row r="12" spans="1:25" x14ac:dyDescent="0.3">
      <c r="G12" s="269"/>
      <c r="H12" s="274" t="s">
        <v>407</v>
      </c>
      <c r="I12" s="275" t="s">
        <v>408</v>
      </c>
      <c r="J12" s="276">
        <v>2.5299999999999998</v>
      </c>
      <c r="K12" s="276">
        <v>1.44</v>
      </c>
      <c r="L12" s="277">
        <v>0.56920000000000004</v>
      </c>
      <c r="O12" s="278"/>
      <c r="P12" s="278"/>
      <c r="Q12" s="278"/>
      <c r="R12" s="278"/>
      <c r="S12" s="279"/>
      <c r="T12" s="279"/>
      <c r="U12" s="280"/>
      <c r="W12" s="281"/>
      <c r="X12" s="282"/>
      <c r="Y12" s="282"/>
    </row>
    <row r="13" spans="1:25" x14ac:dyDescent="0.3">
      <c r="F13" s="285"/>
      <c r="G13" s="269"/>
      <c r="H13" s="274" t="s">
        <v>409</v>
      </c>
      <c r="I13" s="274" t="s">
        <v>410</v>
      </c>
      <c r="J13" s="276">
        <v>1.41</v>
      </c>
      <c r="K13" s="276">
        <v>0.4</v>
      </c>
      <c r="L13" s="277">
        <v>0.28370000000000001</v>
      </c>
      <c r="M13" s="278"/>
      <c r="N13" s="278"/>
      <c r="O13" s="278"/>
      <c r="P13" s="278"/>
      <c r="Q13" s="278"/>
      <c r="R13" s="278"/>
      <c r="S13" s="279"/>
      <c r="T13" s="279"/>
      <c r="U13" s="280"/>
      <c r="W13" s="281"/>
      <c r="X13" s="282"/>
      <c r="Y13" s="282"/>
    </row>
    <row r="14" spans="1:25" x14ac:dyDescent="0.3">
      <c r="G14" s="269"/>
      <c r="H14" s="274" t="s">
        <v>411</v>
      </c>
      <c r="I14" s="275" t="s">
        <v>412</v>
      </c>
      <c r="J14" s="276">
        <v>1.22</v>
      </c>
      <c r="K14" s="276">
        <v>0.54</v>
      </c>
      <c r="L14" s="277">
        <v>0.44259999999999999</v>
      </c>
      <c r="M14" s="278"/>
      <c r="N14" s="278"/>
      <c r="O14" s="278"/>
      <c r="P14" s="278"/>
      <c r="Q14" s="278"/>
      <c r="R14" s="278"/>
      <c r="S14" s="279"/>
    </row>
    <row r="15" spans="1:25" x14ac:dyDescent="0.3">
      <c r="H15" s="274" t="s">
        <v>413</v>
      </c>
      <c r="I15" s="275" t="s">
        <v>414</v>
      </c>
      <c r="J15" s="276">
        <v>0.85</v>
      </c>
      <c r="K15" s="276">
        <v>0.21</v>
      </c>
      <c r="L15" s="277">
        <v>0.24709999999999999</v>
      </c>
      <c r="O15" s="278"/>
      <c r="P15" s="278"/>
      <c r="Q15" s="278"/>
      <c r="R15" s="278"/>
      <c r="S15" s="279"/>
      <c r="T15" s="279"/>
      <c r="U15" s="280"/>
      <c r="W15" s="281"/>
      <c r="X15" s="282"/>
      <c r="Y15" s="282"/>
    </row>
    <row r="16" spans="1:25" x14ac:dyDescent="0.3">
      <c r="H16" s="274" t="s">
        <v>415</v>
      </c>
      <c r="I16" s="275" t="s">
        <v>416</v>
      </c>
      <c r="J16" s="276">
        <v>0.69</v>
      </c>
      <c r="K16" s="276">
        <v>0.06</v>
      </c>
      <c r="L16" s="277">
        <v>8.6999999999999994E-2</v>
      </c>
      <c r="M16" s="278"/>
      <c r="N16" s="278"/>
      <c r="O16" s="278"/>
      <c r="P16" s="278"/>
      <c r="Q16" s="278"/>
      <c r="R16" s="278"/>
      <c r="S16" s="279"/>
      <c r="T16" s="279"/>
      <c r="U16" s="280"/>
      <c r="W16" s="281"/>
      <c r="X16" s="282"/>
      <c r="Y16" s="282"/>
    </row>
    <row r="17" spans="8:25" x14ac:dyDescent="0.3">
      <c r="H17" s="274" t="s">
        <v>417</v>
      </c>
      <c r="I17" s="275" t="s">
        <v>418</v>
      </c>
      <c r="J17" s="276">
        <v>0.53</v>
      </c>
      <c r="K17" s="276">
        <v>0.04</v>
      </c>
      <c r="L17" s="277">
        <v>7.5499999999999998E-2</v>
      </c>
      <c r="O17" s="278"/>
      <c r="P17" s="278"/>
      <c r="Q17" s="278"/>
      <c r="R17" s="278"/>
      <c r="S17" s="279"/>
      <c r="W17" s="281"/>
      <c r="X17" s="282"/>
      <c r="Y17" s="282"/>
    </row>
    <row r="18" spans="8:25" x14ac:dyDescent="0.3">
      <c r="H18" s="274" t="s">
        <v>419</v>
      </c>
      <c r="I18" s="275" t="s">
        <v>420</v>
      </c>
      <c r="J18" s="276">
        <v>0.39</v>
      </c>
      <c r="K18" s="276">
        <v>0.04</v>
      </c>
      <c r="L18" s="277">
        <v>0.1026</v>
      </c>
      <c r="O18" s="278"/>
      <c r="P18" s="278"/>
      <c r="Q18" s="278"/>
      <c r="R18" s="278"/>
      <c r="S18" s="279"/>
      <c r="W18" s="281"/>
      <c r="X18" s="282"/>
      <c r="Y18" s="282"/>
    </row>
    <row r="19" spans="8:25" x14ac:dyDescent="0.3">
      <c r="H19" s="274" t="s">
        <v>421</v>
      </c>
      <c r="I19" s="275" t="s">
        <v>422</v>
      </c>
      <c r="J19" s="276">
        <v>0.3</v>
      </c>
      <c r="K19" s="276">
        <v>7.0000000000000007E-2</v>
      </c>
      <c r="L19" s="277">
        <v>0.23330000000000001</v>
      </c>
      <c r="M19" s="278"/>
      <c r="N19" s="278"/>
      <c r="O19" s="278"/>
      <c r="P19" s="278"/>
      <c r="Q19" s="278"/>
      <c r="R19" s="278"/>
      <c r="S19" s="279"/>
      <c r="T19" s="279"/>
      <c r="U19" s="280"/>
      <c r="W19" s="281"/>
      <c r="X19" s="282"/>
      <c r="Y19" s="282"/>
    </row>
    <row r="20" spans="8:25" x14ac:dyDescent="0.3">
      <c r="H20" s="274"/>
      <c r="I20" s="275"/>
      <c r="J20" s="276"/>
      <c r="K20" s="276"/>
      <c r="L20" s="286"/>
    </row>
    <row r="21" spans="8:25" x14ac:dyDescent="0.3">
      <c r="S21" s="287"/>
    </row>
    <row r="22" spans="8:25" x14ac:dyDescent="0.3">
      <c r="H22" s="285"/>
      <c r="I22" s="268"/>
      <c r="J22" s="270"/>
      <c r="K22" s="270"/>
      <c r="L22" s="288"/>
      <c r="M22" s="285"/>
      <c r="N22" s="285"/>
      <c r="O22" s="285"/>
      <c r="P22" s="288"/>
      <c r="Q22" s="285"/>
      <c r="R22" s="287"/>
      <c r="S22" s="287"/>
    </row>
    <row r="23" spans="8:25" x14ac:dyDescent="0.3">
      <c r="H23" s="289"/>
      <c r="I23" s="268"/>
      <c r="J23" s="270"/>
      <c r="K23" s="270"/>
      <c r="L23" s="288"/>
      <c r="M23" s="289"/>
      <c r="N23" s="285"/>
      <c r="O23" s="285"/>
      <c r="P23" s="288"/>
      <c r="Q23" s="289"/>
      <c r="R23" s="287"/>
      <c r="S23" s="287"/>
    </row>
    <row r="24" spans="8:25" x14ac:dyDescent="0.3">
      <c r="I24" s="268"/>
      <c r="J24" s="270"/>
      <c r="K24" s="270"/>
      <c r="L24" s="288"/>
      <c r="N24" s="285"/>
      <c r="O24" s="285"/>
      <c r="P24" s="288"/>
      <c r="R24" s="287"/>
      <c r="S24" s="287"/>
    </row>
    <row r="25" spans="8:25" x14ac:dyDescent="0.3">
      <c r="H25" s="274"/>
      <c r="I25" s="275"/>
      <c r="J25" s="270"/>
      <c r="K25" s="270"/>
      <c r="L25" s="286"/>
      <c r="N25" s="285"/>
      <c r="O25" s="285"/>
      <c r="P25" s="288"/>
      <c r="R25" s="287"/>
      <c r="S25" s="287"/>
    </row>
    <row r="26" spans="8:25" x14ac:dyDescent="0.3">
      <c r="H26" s="274"/>
      <c r="I26" s="275"/>
      <c r="J26" s="270"/>
      <c r="K26" s="270"/>
      <c r="L26" s="286"/>
      <c r="M26" s="285"/>
      <c r="N26" s="285"/>
      <c r="O26" s="285"/>
      <c r="P26" s="288"/>
      <c r="Q26" s="285"/>
      <c r="R26" s="287"/>
      <c r="S26" s="287"/>
    </row>
    <row r="27" spans="8:25" x14ac:dyDescent="0.3">
      <c r="H27" s="285"/>
      <c r="I27" s="268"/>
      <c r="J27" s="270"/>
      <c r="K27" s="270"/>
      <c r="L27" s="288"/>
      <c r="M27" s="285"/>
      <c r="N27" s="285"/>
      <c r="O27" s="285"/>
      <c r="P27" s="288"/>
      <c r="Q27" s="285"/>
      <c r="R27" s="287"/>
      <c r="S27" s="287"/>
    </row>
    <row r="28" spans="8:25" x14ac:dyDescent="0.3">
      <c r="H28" s="285"/>
      <c r="I28" s="268"/>
      <c r="J28" s="270"/>
      <c r="K28" s="270"/>
      <c r="L28" s="288"/>
      <c r="M28" s="285"/>
      <c r="N28" s="285"/>
      <c r="O28" s="285"/>
      <c r="P28" s="288"/>
      <c r="Q28" s="285"/>
      <c r="R28" s="287"/>
      <c r="S28" s="287"/>
    </row>
    <row r="29" spans="8:25" x14ac:dyDescent="0.3">
      <c r="H29" s="285"/>
      <c r="I29" s="268"/>
      <c r="J29" s="270"/>
      <c r="K29" s="270"/>
      <c r="L29" s="288"/>
      <c r="M29" s="285"/>
      <c r="N29" s="285"/>
      <c r="O29" s="285"/>
      <c r="P29" s="288"/>
      <c r="Q29" s="285"/>
      <c r="R29" s="287"/>
      <c r="S29" s="287"/>
    </row>
    <row r="30" spans="8:25" x14ac:dyDescent="0.3">
      <c r="H30" s="285"/>
      <c r="I30" s="268"/>
      <c r="J30" s="270"/>
      <c r="K30" s="270"/>
      <c r="L30" s="288"/>
      <c r="M30" s="285"/>
      <c r="N30" s="285"/>
      <c r="O30" s="285"/>
      <c r="P30" s="288"/>
      <c r="Q30" s="285"/>
      <c r="R30" s="287"/>
      <c r="S30" s="287"/>
    </row>
    <row r="31" spans="8:25" x14ac:dyDescent="0.3">
      <c r="H31" s="285"/>
      <c r="I31" s="268"/>
      <c r="J31" s="270"/>
      <c r="K31" s="270"/>
      <c r="L31" s="288"/>
      <c r="M31" s="285"/>
      <c r="N31" s="285"/>
      <c r="O31" s="285"/>
      <c r="P31" s="288"/>
      <c r="Q31" s="285"/>
      <c r="R31" s="287"/>
      <c r="S31" s="287"/>
    </row>
    <row r="32" spans="8:25" x14ac:dyDescent="0.3">
      <c r="J32" s="270"/>
      <c r="K32" s="270"/>
      <c r="L32" s="288"/>
      <c r="P32" s="288"/>
    </row>
    <row r="33" spans="9:20" x14ac:dyDescent="0.3">
      <c r="I33" s="287"/>
      <c r="J33" s="270"/>
      <c r="K33" s="270"/>
      <c r="L33" s="288"/>
      <c r="M33" s="288"/>
      <c r="N33" s="287"/>
      <c r="O33" s="287"/>
      <c r="P33" s="288"/>
      <c r="R33" s="287"/>
      <c r="S33" s="287"/>
    </row>
    <row r="34" spans="9:20" x14ac:dyDescent="0.3">
      <c r="I34" s="287"/>
      <c r="J34" s="270"/>
      <c r="K34" s="270"/>
      <c r="L34" s="288"/>
      <c r="M34" s="288"/>
      <c r="N34" s="287"/>
      <c r="O34" s="287"/>
      <c r="P34" s="288"/>
      <c r="R34" s="287"/>
      <c r="S34" s="287"/>
    </row>
    <row r="35" spans="9:20" x14ac:dyDescent="0.3">
      <c r="I35" s="281"/>
      <c r="J35" s="270"/>
      <c r="K35" s="270"/>
      <c r="N35" s="281"/>
      <c r="O35" s="281"/>
      <c r="R35" s="281"/>
      <c r="S35" s="281"/>
    </row>
    <row r="36" spans="9:20" x14ac:dyDescent="0.3">
      <c r="I36" s="281"/>
      <c r="J36" s="281"/>
      <c r="N36" s="281"/>
      <c r="O36" s="281"/>
      <c r="R36" s="281"/>
      <c r="S36" s="281"/>
    </row>
    <row r="37" spans="9:20" x14ac:dyDescent="0.3">
      <c r="I37" s="290"/>
      <c r="J37" s="290"/>
      <c r="L37" s="290"/>
      <c r="M37" s="290"/>
      <c r="N37" s="290"/>
      <c r="O37" s="290"/>
      <c r="P37" s="290"/>
      <c r="Q37" s="290"/>
      <c r="R37" s="290"/>
      <c r="S37" s="290"/>
      <c r="T37" s="290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4"/>
  <dimension ref="A1:AA38"/>
  <sheetViews>
    <sheetView showGridLines="0" zoomScale="95" zoomScaleNormal="120" workbookViewId="0">
      <selection activeCell="J13" sqref="J13"/>
    </sheetView>
  </sheetViews>
  <sheetFormatPr defaultColWidth="8.6640625" defaultRowHeight="14.4" x14ac:dyDescent="0.3"/>
  <cols>
    <col min="1" max="5" width="8.6640625" style="196"/>
    <col min="6" max="8" width="11.44140625" style="196" customWidth="1"/>
    <col min="9" max="9" width="4.6640625" style="196" bestFit="1" customWidth="1"/>
    <col min="10" max="10" width="13.5546875" style="196" bestFit="1" customWidth="1"/>
    <col min="11" max="11" width="10.88671875" style="196" bestFit="1" customWidth="1"/>
    <col min="12" max="12" width="9.33203125" style="196" bestFit="1" customWidth="1"/>
    <col min="13" max="13" width="13.88671875" style="196" bestFit="1" customWidth="1"/>
    <col min="14" max="14" width="9.33203125" style="179" bestFit="1" customWidth="1"/>
    <col min="15" max="16" width="9.33203125" style="196" bestFit="1" customWidth="1"/>
    <col min="17" max="19" width="4.44140625" style="196" customWidth="1"/>
    <col min="20" max="20" width="4.6640625" style="196" customWidth="1"/>
    <col min="21" max="21" width="4.6640625" style="196" bestFit="1" customWidth="1"/>
    <col min="22" max="22" width="6" style="196" customWidth="1"/>
    <col min="23" max="25" width="8.6640625" style="196"/>
    <col min="26" max="27" width="9.44140625" style="196" customWidth="1"/>
    <col min="28" max="16384" width="8.6640625" style="196"/>
  </cols>
  <sheetData>
    <row r="1" spans="1:27" x14ac:dyDescent="0.3">
      <c r="A1" s="2" t="s">
        <v>48</v>
      </c>
      <c r="B1" s="10" t="s">
        <v>423</v>
      </c>
      <c r="K1" s="266" t="s">
        <v>50</v>
      </c>
      <c r="L1" s="266"/>
    </row>
    <row r="2" spans="1:27" x14ac:dyDescent="0.3">
      <c r="A2" s="2" t="s">
        <v>51</v>
      </c>
      <c r="B2" s="10" t="s">
        <v>424</v>
      </c>
    </row>
    <row r="3" spans="1:27" x14ac:dyDescent="0.3">
      <c r="A3" s="3" t="s">
        <v>52</v>
      </c>
      <c r="B3" s="3" t="s">
        <v>53</v>
      </c>
    </row>
    <row r="4" spans="1:27" x14ac:dyDescent="0.3">
      <c r="A4" s="3" t="s">
        <v>54</v>
      </c>
      <c r="B4" s="3" t="s">
        <v>55</v>
      </c>
      <c r="J4" s="291"/>
      <c r="K4" s="291"/>
      <c r="L4" s="291"/>
      <c r="M4" s="291"/>
      <c r="N4" s="291"/>
      <c r="O4" s="291"/>
      <c r="P4" s="291"/>
    </row>
    <row r="5" spans="1:27" x14ac:dyDescent="0.3">
      <c r="A5" s="4" t="s">
        <v>56</v>
      </c>
    </row>
    <row r="6" spans="1:27" x14ac:dyDescent="0.3">
      <c r="A6" s="4" t="s">
        <v>57</v>
      </c>
      <c r="B6" s="154" t="s">
        <v>425</v>
      </c>
    </row>
    <row r="7" spans="1:27" ht="15" customHeight="1" x14ac:dyDescent="0.3">
      <c r="B7" s="267"/>
      <c r="Q7" s="217"/>
      <c r="S7" s="217"/>
      <c r="T7" s="217"/>
      <c r="U7" s="217"/>
    </row>
    <row r="8" spans="1:27" x14ac:dyDescent="0.3">
      <c r="I8" s="268"/>
      <c r="J8" s="217" t="s">
        <v>426</v>
      </c>
      <c r="K8" s="217" t="s">
        <v>427</v>
      </c>
      <c r="L8" s="217" t="s">
        <v>428</v>
      </c>
      <c r="M8" s="217" t="s">
        <v>429</v>
      </c>
      <c r="N8" s="217" t="s">
        <v>430</v>
      </c>
      <c r="O8" s="217" t="s">
        <v>431</v>
      </c>
      <c r="P8" s="217" t="s">
        <v>95</v>
      </c>
      <c r="Q8" s="217"/>
      <c r="S8" s="217"/>
      <c r="T8" s="217"/>
      <c r="U8" s="217"/>
    </row>
    <row r="9" spans="1:27" x14ac:dyDescent="0.3">
      <c r="H9" s="269"/>
      <c r="I9" s="270"/>
      <c r="J9" s="217" t="s">
        <v>432</v>
      </c>
      <c r="K9" s="217" t="s">
        <v>433</v>
      </c>
      <c r="L9" s="217" t="s">
        <v>434</v>
      </c>
      <c r="M9" s="217" t="s">
        <v>435</v>
      </c>
      <c r="N9" s="217" t="s">
        <v>436</v>
      </c>
      <c r="O9" s="217" t="s">
        <v>437</v>
      </c>
      <c r="P9" s="217" t="s">
        <v>365</v>
      </c>
      <c r="Q9" s="26"/>
      <c r="R9" s="26"/>
      <c r="S9" s="26"/>
      <c r="T9" s="26"/>
      <c r="U9" s="292"/>
    </row>
    <row r="10" spans="1:27" x14ac:dyDescent="0.3">
      <c r="H10" s="274" t="s">
        <v>438</v>
      </c>
      <c r="I10" s="274" t="s">
        <v>410</v>
      </c>
      <c r="J10" s="292">
        <v>0.79369999999999996</v>
      </c>
      <c r="K10" s="292">
        <v>2.63E-2</v>
      </c>
      <c r="L10" s="292">
        <v>0.14330000000000001</v>
      </c>
      <c r="M10" s="292">
        <v>1.1000000000000001E-3</v>
      </c>
      <c r="N10" s="292">
        <v>3.5499999999999997E-2</v>
      </c>
      <c r="O10" s="292">
        <v>0</v>
      </c>
      <c r="P10" s="292">
        <v>0</v>
      </c>
      <c r="Q10" s="26"/>
      <c r="R10" s="26"/>
      <c r="S10" s="26"/>
      <c r="T10" s="26"/>
      <c r="U10" s="292"/>
      <c r="V10" s="282"/>
      <c r="W10" s="282"/>
    </row>
    <row r="11" spans="1:27" x14ac:dyDescent="0.3">
      <c r="H11" s="274" t="s">
        <v>439</v>
      </c>
      <c r="I11" s="274" t="s">
        <v>408</v>
      </c>
      <c r="J11" s="292">
        <v>0.44469999999999998</v>
      </c>
      <c r="K11" s="292">
        <v>0.28970000000000001</v>
      </c>
      <c r="L11" s="292">
        <v>0.1138</v>
      </c>
      <c r="M11" s="292">
        <v>4.8999999999999998E-3</v>
      </c>
      <c r="N11" s="292">
        <v>0.14019999999999999</v>
      </c>
      <c r="O11" s="292">
        <v>4.0000000000000002E-4</v>
      </c>
      <c r="P11" s="292">
        <v>6.3E-3</v>
      </c>
      <c r="Q11" s="26"/>
      <c r="R11" s="26"/>
      <c r="S11" s="26"/>
      <c r="T11" s="26"/>
      <c r="U11" s="292"/>
      <c r="V11" s="282"/>
      <c r="W11" s="282"/>
    </row>
    <row r="12" spans="1:27" x14ac:dyDescent="0.3">
      <c r="H12" s="274" t="s">
        <v>411</v>
      </c>
      <c r="I12" s="275" t="s">
        <v>412</v>
      </c>
      <c r="J12" s="292">
        <v>0.68779999999999997</v>
      </c>
      <c r="K12" s="292">
        <v>5.6099999999999997E-2</v>
      </c>
      <c r="L12" s="292">
        <v>4.1200000000000001E-2</v>
      </c>
      <c r="M12" s="292">
        <v>0.20150000000000001</v>
      </c>
      <c r="N12" s="292">
        <v>2.7000000000000001E-3</v>
      </c>
      <c r="O12" s="292">
        <v>1.5E-3</v>
      </c>
      <c r="P12" s="292">
        <v>9.1999999999999998E-3</v>
      </c>
      <c r="Q12" s="26"/>
      <c r="R12" s="26"/>
      <c r="S12" s="26"/>
      <c r="T12" s="26"/>
      <c r="U12" s="292"/>
      <c r="V12" s="282"/>
      <c r="W12" s="282"/>
    </row>
    <row r="13" spans="1:27" x14ac:dyDescent="0.3">
      <c r="F13" s="285"/>
      <c r="G13" s="285"/>
      <c r="H13" s="274" t="s">
        <v>405</v>
      </c>
      <c r="I13" s="274" t="s">
        <v>195</v>
      </c>
      <c r="J13" s="292">
        <v>0.67759999999999998</v>
      </c>
      <c r="K13" s="292">
        <v>9.0899999999999995E-2</v>
      </c>
      <c r="L13" s="292">
        <v>7.8399999999999997E-2</v>
      </c>
      <c r="M13" s="292">
        <v>0.1386</v>
      </c>
      <c r="N13" s="292">
        <v>4.7999999999999996E-3</v>
      </c>
      <c r="O13" s="292">
        <v>6.4000000000000003E-3</v>
      </c>
      <c r="P13" s="292">
        <v>3.3E-3</v>
      </c>
      <c r="R13" s="26"/>
      <c r="S13" s="26"/>
      <c r="T13" s="26"/>
      <c r="U13" s="292"/>
      <c r="V13" s="282"/>
      <c r="W13" s="282"/>
    </row>
    <row r="14" spans="1:27" x14ac:dyDescent="0.3">
      <c r="H14" s="274" t="s">
        <v>406</v>
      </c>
      <c r="I14" s="13" t="s">
        <v>194</v>
      </c>
      <c r="J14" s="292">
        <v>0.53080000000000005</v>
      </c>
      <c r="K14" s="292">
        <v>0.14280000000000001</v>
      </c>
      <c r="L14" s="292">
        <v>0.21529999999999999</v>
      </c>
      <c r="M14" s="292">
        <v>2.0999999999999999E-3</v>
      </c>
      <c r="N14" s="292">
        <v>8.8999999999999999E-3</v>
      </c>
      <c r="O14" s="292">
        <v>9.7900000000000001E-2</v>
      </c>
      <c r="P14" s="292">
        <v>2.2000000000000001E-3</v>
      </c>
      <c r="Q14" s="293"/>
      <c r="R14" s="293"/>
      <c r="S14" s="293"/>
      <c r="T14" s="293"/>
      <c r="U14" s="294"/>
    </row>
    <row r="15" spans="1:27" x14ac:dyDescent="0.3">
      <c r="J15" s="290"/>
      <c r="K15" s="290"/>
      <c r="L15" s="290"/>
      <c r="M15" s="290"/>
      <c r="N15" s="290"/>
      <c r="O15" s="290"/>
      <c r="P15" s="290"/>
      <c r="Q15" s="295"/>
      <c r="R15" s="295"/>
      <c r="S15" s="295"/>
      <c r="T15" s="295"/>
      <c r="U15" s="279"/>
      <c r="V15" s="279"/>
      <c r="W15" s="280"/>
      <c r="Y15" s="281"/>
      <c r="Z15" s="282"/>
      <c r="AA15" s="282"/>
    </row>
    <row r="16" spans="1:27" x14ac:dyDescent="0.3">
      <c r="H16" s="269"/>
      <c r="J16" s="290"/>
      <c r="K16" s="290"/>
      <c r="L16" s="290"/>
      <c r="M16" s="290"/>
      <c r="N16" s="290"/>
      <c r="O16" s="290"/>
      <c r="P16" s="290"/>
      <c r="Q16" s="290"/>
      <c r="R16" s="295"/>
      <c r="S16" s="295"/>
      <c r="T16" s="295"/>
      <c r="U16" s="279"/>
      <c r="V16" s="279"/>
      <c r="W16" s="280"/>
      <c r="Y16" s="281"/>
      <c r="Z16" s="282"/>
      <c r="AA16" s="282"/>
    </row>
    <row r="17" spans="8:27" x14ac:dyDescent="0.3">
      <c r="H17" s="269"/>
      <c r="J17" s="290"/>
      <c r="K17" s="290"/>
      <c r="L17" s="290"/>
      <c r="M17" s="290"/>
      <c r="N17" s="290"/>
      <c r="O17" s="290"/>
      <c r="P17" s="290"/>
      <c r="Q17" s="295"/>
      <c r="R17" s="295"/>
      <c r="S17" s="295"/>
      <c r="T17" s="295"/>
      <c r="U17" s="279"/>
      <c r="Y17" s="281"/>
      <c r="Z17" s="282"/>
      <c r="AA17" s="282"/>
    </row>
    <row r="18" spans="8:27" x14ac:dyDescent="0.3">
      <c r="H18" s="269"/>
      <c r="J18" s="290"/>
      <c r="K18" s="290"/>
      <c r="L18" s="290"/>
      <c r="M18" s="290"/>
      <c r="N18" s="290"/>
      <c r="O18" s="290"/>
      <c r="P18" s="290"/>
      <c r="Q18" s="295"/>
      <c r="R18" s="295"/>
      <c r="S18" s="295"/>
      <c r="T18" s="295"/>
      <c r="U18" s="279"/>
      <c r="Y18" s="281"/>
      <c r="Z18" s="282"/>
      <c r="AA18" s="282"/>
    </row>
    <row r="19" spans="8:27" x14ac:dyDescent="0.3">
      <c r="H19" s="269"/>
      <c r="I19" s="274"/>
      <c r="J19" s="290"/>
      <c r="K19" s="290"/>
      <c r="L19" s="290"/>
      <c r="M19" s="290"/>
      <c r="N19" s="290"/>
      <c r="O19" s="290"/>
      <c r="P19" s="290"/>
      <c r="Q19" s="295"/>
      <c r="R19" s="295"/>
      <c r="S19" s="295"/>
      <c r="T19" s="295"/>
      <c r="U19" s="279"/>
      <c r="V19" s="279"/>
      <c r="W19" s="280"/>
      <c r="Y19" s="281"/>
      <c r="Z19" s="282"/>
      <c r="AA19" s="282"/>
    </row>
    <row r="20" spans="8:27" x14ac:dyDescent="0.3">
      <c r="H20" s="269"/>
      <c r="I20" s="274"/>
      <c r="J20" s="290"/>
      <c r="K20" s="290"/>
      <c r="L20" s="290"/>
      <c r="M20" s="290"/>
      <c r="N20" s="290"/>
      <c r="O20" s="290"/>
      <c r="P20" s="290"/>
      <c r="Q20" s="295"/>
      <c r="R20" s="295"/>
      <c r="S20" s="295"/>
      <c r="T20" s="295"/>
      <c r="U20" s="279"/>
      <c r="V20" s="279"/>
      <c r="W20" s="280"/>
      <c r="Y20" s="281"/>
      <c r="Z20" s="282"/>
      <c r="AA20" s="282"/>
    </row>
    <row r="21" spans="8:27" x14ac:dyDescent="0.3">
      <c r="N21" s="196"/>
    </row>
    <row r="22" spans="8:27" x14ac:dyDescent="0.3">
      <c r="U22" s="287"/>
    </row>
    <row r="23" spans="8:27" x14ac:dyDescent="0.3">
      <c r="I23" s="285"/>
      <c r="J23" s="268"/>
      <c r="K23" s="268"/>
      <c r="L23" s="268"/>
      <c r="M23" s="281"/>
      <c r="N23" s="288"/>
      <c r="O23" s="285"/>
      <c r="P23" s="285"/>
      <c r="Q23" s="285"/>
      <c r="R23" s="288"/>
      <c r="S23" s="285"/>
      <c r="T23" s="287"/>
      <c r="U23" s="287"/>
    </row>
    <row r="24" spans="8:27" x14ac:dyDescent="0.3">
      <c r="I24" s="289"/>
      <c r="J24" s="268"/>
      <c r="K24" s="268"/>
      <c r="L24" s="268"/>
      <c r="M24" s="281"/>
      <c r="N24" s="288"/>
      <c r="O24" s="289"/>
      <c r="P24" s="285"/>
      <c r="Q24" s="285"/>
      <c r="R24" s="288"/>
      <c r="S24" s="289"/>
      <c r="T24" s="287"/>
      <c r="U24" s="287"/>
    </row>
    <row r="25" spans="8:27" x14ac:dyDescent="0.3">
      <c r="J25" s="268"/>
      <c r="K25" s="268"/>
      <c r="L25" s="268"/>
      <c r="M25" s="281"/>
      <c r="N25" s="288"/>
      <c r="P25" s="285"/>
      <c r="Q25" s="285"/>
      <c r="R25" s="288"/>
      <c r="T25" s="287"/>
      <c r="U25" s="287"/>
    </row>
    <row r="26" spans="8:27" x14ac:dyDescent="0.3">
      <c r="J26" s="268"/>
      <c r="K26" s="268"/>
      <c r="L26" s="268"/>
      <c r="M26" s="281"/>
      <c r="N26" s="288"/>
      <c r="P26" s="285"/>
      <c r="Q26" s="285"/>
      <c r="R26" s="288"/>
      <c r="T26" s="287"/>
      <c r="U26" s="287"/>
    </row>
    <row r="27" spans="8:27" x14ac:dyDescent="0.3">
      <c r="I27" s="285"/>
      <c r="J27" s="268"/>
      <c r="K27" s="268"/>
      <c r="L27" s="268"/>
      <c r="M27" s="281"/>
      <c r="N27" s="288"/>
      <c r="O27" s="285"/>
      <c r="P27" s="285"/>
      <c r="Q27" s="285"/>
      <c r="R27" s="288"/>
      <c r="S27" s="285"/>
      <c r="T27" s="287"/>
      <c r="U27" s="287"/>
    </row>
    <row r="28" spans="8:27" x14ac:dyDescent="0.3">
      <c r="I28" s="285"/>
      <c r="J28" s="268"/>
      <c r="K28" s="268"/>
      <c r="L28" s="268"/>
      <c r="M28" s="281"/>
      <c r="N28" s="288"/>
      <c r="O28" s="285"/>
      <c r="P28" s="285"/>
      <c r="Q28" s="285"/>
      <c r="R28" s="288"/>
      <c r="S28" s="285"/>
      <c r="T28" s="287"/>
      <c r="U28" s="287"/>
    </row>
    <row r="29" spans="8:27" x14ac:dyDescent="0.3">
      <c r="I29" s="285"/>
      <c r="J29" s="268"/>
      <c r="K29" s="268"/>
      <c r="L29" s="268"/>
      <c r="M29" s="281"/>
      <c r="N29" s="288"/>
      <c r="O29" s="285"/>
      <c r="P29" s="285"/>
      <c r="Q29" s="285"/>
      <c r="R29" s="288"/>
      <c r="S29" s="285"/>
      <c r="T29" s="287"/>
      <c r="U29" s="287"/>
    </row>
    <row r="30" spans="8:27" x14ac:dyDescent="0.3">
      <c r="I30" s="285"/>
      <c r="J30" s="268"/>
      <c r="K30" s="268"/>
      <c r="L30" s="268"/>
      <c r="M30" s="281"/>
      <c r="N30" s="288"/>
      <c r="O30" s="285"/>
      <c r="P30" s="285"/>
      <c r="Q30" s="285"/>
      <c r="R30" s="288"/>
      <c r="S30" s="285"/>
      <c r="T30" s="287"/>
      <c r="U30" s="287"/>
    </row>
    <row r="31" spans="8:27" x14ac:dyDescent="0.3">
      <c r="I31" s="285"/>
      <c r="J31" s="268"/>
      <c r="K31" s="268"/>
      <c r="L31" s="268"/>
      <c r="M31" s="281"/>
      <c r="N31" s="288"/>
      <c r="O31" s="285"/>
      <c r="P31" s="285"/>
      <c r="Q31" s="285"/>
      <c r="R31" s="288"/>
      <c r="S31" s="285"/>
      <c r="T31" s="287"/>
      <c r="U31" s="287"/>
    </row>
    <row r="32" spans="8:27" x14ac:dyDescent="0.3">
      <c r="I32" s="285"/>
      <c r="J32" s="268"/>
      <c r="K32" s="268"/>
      <c r="L32" s="268"/>
      <c r="M32" s="281"/>
      <c r="N32" s="288"/>
      <c r="O32" s="285"/>
      <c r="P32" s="285"/>
      <c r="Q32" s="285"/>
      <c r="R32" s="288"/>
      <c r="S32" s="285"/>
      <c r="T32" s="287"/>
      <c r="U32" s="287"/>
    </row>
    <row r="33" spans="10:22" x14ac:dyDescent="0.3">
      <c r="M33" s="281"/>
      <c r="N33" s="288"/>
      <c r="R33" s="288"/>
    </row>
    <row r="34" spans="10:22" x14ac:dyDescent="0.3">
      <c r="J34" s="287"/>
      <c r="K34" s="287"/>
      <c r="L34" s="287"/>
      <c r="M34" s="281"/>
      <c r="N34" s="288"/>
      <c r="O34" s="288"/>
      <c r="P34" s="287"/>
      <c r="Q34" s="287"/>
      <c r="R34" s="288"/>
      <c r="T34" s="287"/>
      <c r="U34" s="287"/>
    </row>
    <row r="35" spans="10:22" x14ac:dyDescent="0.3">
      <c r="J35" s="287"/>
      <c r="K35" s="287"/>
      <c r="L35" s="287"/>
      <c r="M35" s="281"/>
      <c r="N35" s="288"/>
      <c r="O35" s="288"/>
      <c r="P35" s="287"/>
      <c r="Q35" s="287"/>
      <c r="R35" s="288"/>
      <c r="T35" s="287"/>
      <c r="U35" s="287"/>
    </row>
    <row r="36" spans="10:22" x14ac:dyDescent="0.3">
      <c r="J36" s="281"/>
      <c r="K36" s="281"/>
      <c r="L36" s="281"/>
      <c r="P36" s="281"/>
      <c r="Q36" s="281"/>
      <c r="T36" s="281"/>
      <c r="U36" s="281"/>
    </row>
    <row r="37" spans="10:22" x14ac:dyDescent="0.3">
      <c r="J37" s="281"/>
      <c r="K37" s="281"/>
      <c r="L37" s="281"/>
      <c r="P37" s="281"/>
      <c r="Q37" s="281"/>
      <c r="T37" s="281"/>
      <c r="U37" s="281"/>
    </row>
    <row r="38" spans="10:22" x14ac:dyDescent="0.3">
      <c r="J38" s="290"/>
      <c r="K38" s="290"/>
      <c r="L38" s="290"/>
      <c r="N38" s="290"/>
      <c r="O38" s="290"/>
      <c r="P38" s="290"/>
      <c r="Q38" s="290"/>
      <c r="R38" s="290"/>
      <c r="S38" s="290"/>
      <c r="T38" s="290"/>
      <c r="U38" s="290"/>
      <c r="V38" s="290"/>
    </row>
  </sheetData>
  <hyperlinks>
    <hyperlink ref="K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5"/>
  <dimension ref="A1:AH43"/>
  <sheetViews>
    <sheetView showGridLines="0" zoomScale="84" zoomScaleNormal="120" workbookViewId="0">
      <selection activeCell="J13" sqref="J13"/>
    </sheetView>
  </sheetViews>
  <sheetFormatPr defaultColWidth="8.6640625" defaultRowHeight="14.4" x14ac:dyDescent="0.3"/>
  <cols>
    <col min="1" max="1" width="7.6640625" style="196" customWidth="1"/>
    <col min="2" max="2" width="11" style="196" customWidth="1"/>
    <col min="3" max="4" width="11.109375" style="196" customWidth="1"/>
    <col min="5" max="5" width="5.33203125" style="196" customWidth="1"/>
    <col min="6" max="6" width="13.44140625" style="196" customWidth="1"/>
    <col min="7" max="7" width="16.44140625" style="196" customWidth="1"/>
    <col min="8" max="8" width="13.6640625" style="196" customWidth="1"/>
    <col min="9" max="9" width="4.6640625" style="196" customWidth="1"/>
    <col min="10" max="15" width="4.44140625" style="196" customWidth="1"/>
    <col min="16" max="16" width="4.6640625" style="196" customWidth="1"/>
    <col min="17" max="17" width="4.5546875" style="196" bestFit="1" customWidth="1"/>
    <col min="18" max="18" width="7.33203125" style="196" bestFit="1" customWidth="1"/>
    <col min="19" max="20" width="7.33203125" bestFit="1" customWidth="1"/>
    <col min="21" max="21" width="7.33203125" style="196" bestFit="1" customWidth="1"/>
    <col min="22" max="27" width="8.6640625" style="196"/>
    <col min="28" max="29" width="10.109375" style="196" customWidth="1"/>
    <col min="30" max="32" width="8.6640625" style="196"/>
    <col min="35" max="16384" width="8.6640625" style="196"/>
  </cols>
  <sheetData>
    <row r="1" spans="1:34" x14ac:dyDescent="0.3">
      <c r="A1" s="2" t="s">
        <v>48</v>
      </c>
      <c r="B1" s="46" t="s">
        <v>440</v>
      </c>
      <c r="C1" s="2"/>
      <c r="D1" s="2"/>
      <c r="E1" s="2"/>
      <c r="F1" s="2"/>
      <c r="H1" s="149" t="s">
        <v>50</v>
      </c>
    </row>
    <row r="2" spans="1:34" x14ac:dyDescent="0.3">
      <c r="A2" s="2" t="s">
        <v>51</v>
      </c>
      <c r="B2" s="46" t="s">
        <v>441</v>
      </c>
      <c r="C2" s="2"/>
      <c r="D2" s="2"/>
      <c r="E2" s="2"/>
      <c r="F2" s="2"/>
      <c r="G2" s="152"/>
      <c r="H2" s="152"/>
    </row>
    <row r="3" spans="1:34" x14ac:dyDescent="0.3">
      <c r="A3" s="3" t="s">
        <v>52</v>
      </c>
      <c r="B3" s="3" t="s">
        <v>53</v>
      </c>
      <c r="C3" s="3"/>
      <c r="D3" s="3"/>
      <c r="E3" s="3"/>
      <c r="F3" s="3"/>
      <c r="G3" s="152"/>
      <c r="H3" s="152"/>
    </row>
    <row r="4" spans="1:34" x14ac:dyDescent="0.3">
      <c r="A4" s="3" t="s">
        <v>54</v>
      </c>
      <c r="B4" s="3" t="s">
        <v>55</v>
      </c>
      <c r="C4" s="3"/>
      <c r="D4" s="3"/>
      <c r="E4" s="3"/>
      <c r="F4" s="3"/>
      <c r="G4" s="152"/>
      <c r="H4" s="152"/>
    </row>
    <row r="5" spans="1:34" x14ac:dyDescent="0.3">
      <c r="A5" s="4" t="s">
        <v>56</v>
      </c>
      <c r="B5" s="27" t="s">
        <v>442</v>
      </c>
      <c r="C5" s="4"/>
      <c r="D5" s="4"/>
      <c r="E5" s="4"/>
      <c r="F5" s="4"/>
      <c r="G5" s="155"/>
      <c r="H5" s="152"/>
    </row>
    <row r="6" spans="1:34" x14ac:dyDescent="0.3">
      <c r="A6" s="4" t="s">
        <v>57</v>
      </c>
      <c r="B6" s="296" t="s">
        <v>443</v>
      </c>
      <c r="C6" s="4"/>
      <c r="D6" s="4"/>
      <c r="E6" s="4"/>
      <c r="F6" s="4"/>
      <c r="G6" s="155"/>
      <c r="H6" s="152"/>
    </row>
    <row r="7" spans="1:34" x14ac:dyDescent="0.3">
      <c r="J7" s="217" t="s">
        <v>76</v>
      </c>
      <c r="K7" s="217"/>
      <c r="L7" s="272" t="s">
        <v>130</v>
      </c>
      <c r="M7" s="272"/>
      <c r="N7" s="217" t="s">
        <v>133</v>
      </c>
      <c r="O7" s="217"/>
      <c r="P7" s="272" t="s">
        <v>138</v>
      </c>
      <c r="Q7" s="272"/>
      <c r="R7" s="217" t="s">
        <v>154</v>
      </c>
      <c r="S7" s="217"/>
      <c r="T7" s="272" t="s">
        <v>267</v>
      </c>
      <c r="U7" s="272"/>
      <c r="V7" s="217" t="s">
        <v>287</v>
      </c>
    </row>
    <row r="8" spans="1:34" x14ac:dyDescent="0.3">
      <c r="G8" s="13"/>
      <c r="H8" s="13"/>
      <c r="I8" s="25"/>
      <c r="J8" s="217" t="s">
        <v>368</v>
      </c>
      <c r="K8" s="217"/>
      <c r="L8" s="297" t="s">
        <v>444</v>
      </c>
      <c r="M8" s="297"/>
      <c r="N8" s="217" t="s">
        <v>370</v>
      </c>
      <c r="O8" s="217"/>
      <c r="P8" s="297" t="s">
        <v>445</v>
      </c>
      <c r="Q8" s="297"/>
      <c r="R8" s="217" t="s">
        <v>155</v>
      </c>
      <c r="S8" s="217"/>
      <c r="T8" s="297" t="s">
        <v>275</v>
      </c>
      <c r="U8" s="297"/>
      <c r="V8" s="217" t="s">
        <v>289</v>
      </c>
      <c r="Y8"/>
      <c r="Z8"/>
      <c r="AG8" s="196"/>
      <c r="AH8" s="196"/>
    </row>
    <row r="9" spans="1:34" x14ac:dyDescent="0.3">
      <c r="G9" s="8" t="s">
        <v>446</v>
      </c>
      <c r="H9" s="8" t="s">
        <v>447</v>
      </c>
      <c r="I9" s="298"/>
      <c r="J9" s="298">
        <v>3.59</v>
      </c>
      <c r="K9" s="298">
        <v>4.16</v>
      </c>
      <c r="L9" s="298">
        <v>5.71</v>
      </c>
      <c r="M9" s="298">
        <v>5.79</v>
      </c>
      <c r="N9" s="298">
        <v>4.93</v>
      </c>
      <c r="O9" s="298">
        <v>6.01</v>
      </c>
      <c r="P9" s="298">
        <v>6.82</v>
      </c>
      <c r="Q9" s="298">
        <v>6.64</v>
      </c>
      <c r="R9" s="298">
        <v>6</v>
      </c>
      <c r="S9" s="298">
        <v>7.19</v>
      </c>
      <c r="T9" s="298">
        <v>7.96</v>
      </c>
      <c r="U9" s="298">
        <v>8.4600000000000009</v>
      </c>
      <c r="V9" s="298">
        <v>8.7100000000000009</v>
      </c>
      <c r="Y9"/>
      <c r="Z9"/>
      <c r="AG9" s="196"/>
      <c r="AH9" s="196"/>
    </row>
    <row r="10" spans="1:34" x14ac:dyDescent="0.3">
      <c r="G10" s="8" t="s">
        <v>448</v>
      </c>
      <c r="H10" s="8" t="s">
        <v>449</v>
      </c>
      <c r="I10" s="298"/>
      <c r="J10" s="298">
        <v>3.75</v>
      </c>
      <c r="K10" s="298">
        <v>2.0699999999999998</v>
      </c>
      <c r="L10" s="298">
        <v>2.85</v>
      </c>
      <c r="M10" s="298">
        <v>2.83</v>
      </c>
      <c r="N10" s="298">
        <v>2.93</v>
      </c>
      <c r="O10" s="298">
        <v>2.9</v>
      </c>
      <c r="P10" s="298">
        <v>3.17</v>
      </c>
      <c r="Q10" s="298">
        <v>3.31</v>
      </c>
      <c r="R10" s="298">
        <v>3.66</v>
      </c>
      <c r="S10" s="298">
        <v>3.63</v>
      </c>
      <c r="T10" s="298">
        <v>4.28</v>
      </c>
      <c r="U10" s="298">
        <v>4.1100000000000003</v>
      </c>
      <c r="V10" s="298">
        <v>4.24</v>
      </c>
      <c r="Y10"/>
      <c r="Z10"/>
      <c r="AG10" s="196"/>
      <c r="AH10" s="196"/>
    </row>
    <row r="11" spans="1:34" x14ac:dyDescent="0.3">
      <c r="G11" s="8" t="s">
        <v>414</v>
      </c>
      <c r="H11" s="8" t="s">
        <v>413</v>
      </c>
      <c r="I11" s="298"/>
      <c r="J11" s="298">
        <v>0.81</v>
      </c>
      <c r="K11" s="298">
        <v>0.39</v>
      </c>
      <c r="L11" s="298">
        <v>0.73</v>
      </c>
      <c r="M11" s="298">
        <v>0.73</v>
      </c>
      <c r="N11" s="298">
        <v>0.75</v>
      </c>
      <c r="O11" s="298">
        <v>0.82</v>
      </c>
      <c r="P11" s="298">
        <v>1</v>
      </c>
      <c r="Q11" s="298">
        <v>1.02</v>
      </c>
      <c r="R11" s="298">
        <v>0.8</v>
      </c>
      <c r="S11" s="298">
        <v>0.7</v>
      </c>
      <c r="T11" s="298">
        <v>0.76</v>
      </c>
      <c r="U11" s="298">
        <v>0.81</v>
      </c>
      <c r="V11" s="298">
        <v>0.85</v>
      </c>
      <c r="Y11"/>
      <c r="Z11"/>
      <c r="AG11" s="196"/>
      <c r="AH11" s="196"/>
    </row>
    <row r="12" spans="1:34" x14ac:dyDescent="0.3">
      <c r="G12" s="8" t="s">
        <v>416</v>
      </c>
      <c r="H12" s="8" t="s">
        <v>415</v>
      </c>
      <c r="I12" s="299"/>
      <c r="J12" s="298">
        <v>0.49</v>
      </c>
      <c r="K12" s="298">
        <v>0.32</v>
      </c>
      <c r="L12" s="298">
        <v>0.42</v>
      </c>
      <c r="M12" s="298">
        <v>0.34</v>
      </c>
      <c r="N12" s="298">
        <v>0.42</v>
      </c>
      <c r="O12" s="298">
        <v>0.37</v>
      </c>
      <c r="P12" s="298">
        <v>0.56000000000000005</v>
      </c>
      <c r="Q12" s="298">
        <v>0.48</v>
      </c>
      <c r="R12" s="298">
        <v>0.48</v>
      </c>
      <c r="S12" s="298">
        <v>0.49</v>
      </c>
      <c r="T12" s="298">
        <v>0.54</v>
      </c>
      <c r="U12" s="298">
        <v>0.63</v>
      </c>
      <c r="V12" s="298">
        <v>0.69</v>
      </c>
      <c r="Y12"/>
      <c r="Z12"/>
      <c r="AG12" s="196"/>
      <c r="AH12" s="196"/>
    </row>
    <row r="13" spans="1:34" x14ac:dyDescent="0.3">
      <c r="G13" s="8" t="s">
        <v>418</v>
      </c>
      <c r="H13" s="8" t="s">
        <v>417</v>
      </c>
      <c r="I13" s="298"/>
      <c r="J13" s="298">
        <v>0.22</v>
      </c>
      <c r="K13" s="298">
        <v>0.21</v>
      </c>
      <c r="L13" s="298">
        <v>0.32</v>
      </c>
      <c r="M13" s="298">
        <v>0.28000000000000003</v>
      </c>
      <c r="N13" s="298">
        <v>0.28999999999999998</v>
      </c>
      <c r="O13" s="298">
        <v>0.34</v>
      </c>
      <c r="P13" s="298">
        <v>0.32</v>
      </c>
      <c r="Q13" s="298">
        <v>0.35</v>
      </c>
      <c r="R13" s="298">
        <v>0.35</v>
      </c>
      <c r="S13" s="298">
        <v>0.38</v>
      </c>
      <c r="T13" s="298">
        <v>0.45</v>
      </c>
      <c r="U13" s="298">
        <v>0.52</v>
      </c>
      <c r="V13" s="298">
        <v>0.53</v>
      </c>
      <c r="Y13"/>
      <c r="Z13"/>
      <c r="AG13" s="196"/>
      <c r="AH13" s="196"/>
    </row>
    <row r="14" spans="1:34" x14ac:dyDescent="0.3">
      <c r="G14" s="8" t="s">
        <v>420</v>
      </c>
      <c r="H14" s="8" t="s">
        <v>419</v>
      </c>
      <c r="I14" s="298"/>
      <c r="J14" s="298">
        <v>0.28000000000000003</v>
      </c>
      <c r="K14" s="298">
        <v>0.21</v>
      </c>
      <c r="L14" s="298">
        <v>0.25</v>
      </c>
      <c r="M14" s="298">
        <v>0.26</v>
      </c>
      <c r="N14" s="298">
        <v>0.3</v>
      </c>
      <c r="O14" s="298">
        <v>0.22</v>
      </c>
      <c r="P14" s="298">
        <v>0.25</v>
      </c>
      <c r="Q14" s="298">
        <v>0.35</v>
      </c>
      <c r="R14" s="298">
        <v>0.28999999999999998</v>
      </c>
      <c r="S14" s="298">
        <v>0.22</v>
      </c>
      <c r="T14" s="298">
        <v>0.28000000000000003</v>
      </c>
      <c r="U14" s="298">
        <v>0.26</v>
      </c>
      <c r="V14" s="298">
        <v>0.39</v>
      </c>
      <c r="Y14"/>
      <c r="Z14"/>
      <c r="AG14" s="196"/>
      <c r="AH14" s="196"/>
    </row>
    <row r="15" spans="1:34" x14ac:dyDescent="0.3">
      <c r="G15" s="8" t="s">
        <v>450</v>
      </c>
      <c r="H15" s="8" t="s">
        <v>451</v>
      </c>
      <c r="I15" s="298"/>
      <c r="J15" s="298">
        <v>0.37</v>
      </c>
      <c r="K15" s="298">
        <v>0.33</v>
      </c>
      <c r="L15" s="298">
        <v>0.37</v>
      </c>
      <c r="M15" s="298">
        <v>0.33</v>
      </c>
      <c r="N15" s="298">
        <v>0.35</v>
      </c>
      <c r="O15" s="298">
        <v>0.31</v>
      </c>
      <c r="P15" s="298">
        <v>0.37</v>
      </c>
      <c r="Q15" s="298">
        <v>0.39</v>
      </c>
      <c r="R15" s="298">
        <v>0</v>
      </c>
      <c r="S15" s="298">
        <v>0</v>
      </c>
      <c r="T15" s="298">
        <v>0</v>
      </c>
      <c r="U15" s="298">
        <v>0</v>
      </c>
      <c r="V15" s="298">
        <v>0</v>
      </c>
      <c r="Y15"/>
      <c r="Z15"/>
      <c r="AG15" s="196"/>
      <c r="AH15" s="196"/>
    </row>
    <row r="16" spans="1:34" x14ac:dyDescent="0.3">
      <c r="G16" s="8" t="s">
        <v>94</v>
      </c>
      <c r="H16" s="8" t="s">
        <v>95</v>
      </c>
      <c r="I16" s="298"/>
      <c r="J16" s="298">
        <v>0.17</v>
      </c>
      <c r="K16" s="298">
        <v>0.33</v>
      </c>
      <c r="L16" s="298">
        <v>0.32</v>
      </c>
      <c r="M16" s="298">
        <v>0.43</v>
      </c>
      <c r="N16" s="298">
        <v>0.15</v>
      </c>
      <c r="O16" s="298">
        <v>0.28000000000000003</v>
      </c>
      <c r="P16" s="298">
        <v>0.31</v>
      </c>
      <c r="Q16" s="298">
        <v>0.33</v>
      </c>
      <c r="R16" s="298">
        <v>0.02</v>
      </c>
      <c r="S16" s="298">
        <v>0</v>
      </c>
      <c r="T16" s="298">
        <v>0</v>
      </c>
      <c r="U16" s="298">
        <v>0</v>
      </c>
      <c r="V16" s="298">
        <v>0</v>
      </c>
      <c r="W16" s="290"/>
      <c r="X16" s="290"/>
      <c r="Y16" s="290"/>
      <c r="Z16" s="290"/>
      <c r="AA16" s="290"/>
    </row>
    <row r="17" spans="6:23" x14ac:dyDescent="0.3">
      <c r="H17" s="38"/>
      <c r="I17" s="282"/>
      <c r="J17" s="286">
        <v>0.37090000000000001</v>
      </c>
      <c r="K17" s="286">
        <v>0.51870000000000005</v>
      </c>
      <c r="L17" s="286">
        <v>0.52049999999999996</v>
      </c>
      <c r="M17" s="286">
        <v>0.52680000000000005</v>
      </c>
      <c r="N17" s="286">
        <v>0.48720000000000002</v>
      </c>
      <c r="O17" s="286">
        <v>0.53420000000000001</v>
      </c>
      <c r="P17" s="286">
        <v>0.53280000000000005</v>
      </c>
      <c r="Q17" s="286">
        <v>0.51590000000000003</v>
      </c>
      <c r="R17" s="300">
        <v>0.51719999999999999</v>
      </c>
      <c r="S17" s="300">
        <v>0.5796</v>
      </c>
      <c r="T17" s="301">
        <v>0.55779999999999996</v>
      </c>
      <c r="U17" s="286">
        <v>0.57199999999999995</v>
      </c>
      <c r="V17" s="286">
        <v>0.56520000000000004</v>
      </c>
      <c r="W17" s="290"/>
    </row>
    <row r="18" spans="6:23" x14ac:dyDescent="0.3">
      <c r="J18" s="286">
        <v>0.38740000000000002</v>
      </c>
      <c r="K18" s="286">
        <v>0.2581</v>
      </c>
      <c r="L18" s="286">
        <v>0.25979999999999998</v>
      </c>
      <c r="M18" s="286">
        <v>0.25750000000000001</v>
      </c>
      <c r="N18" s="286">
        <v>0.28949999999999998</v>
      </c>
      <c r="O18" s="286">
        <v>0.25779999999999997</v>
      </c>
      <c r="P18" s="286">
        <v>0.2477</v>
      </c>
      <c r="Q18" s="286">
        <v>0.25719999999999998</v>
      </c>
      <c r="R18" s="286">
        <v>0.3155</v>
      </c>
      <c r="S18" s="302">
        <v>0.27979999999999999</v>
      </c>
      <c r="T18" s="302">
        <v>0.2999</v>
      </c>
      <c r="U18" s="286">
        <v>0.27789999999999998</v>
      </c>
      <c r="V18" s="286">
        <v>0.27510000000000001</v>
      </c>
    </row>
    <row r="19" spans="6:23" x14ac:dyDescent="0.3">
      <c r="J19" s="286"/>
      <c r="K19" s="286"/>
      <c r="L19" s="286"/>
      <c r="M19" s="286"/>
      <c r="N19" s="286"/>
      <c r="O19" s="286"/>
      <c r="P19" s="286"/>
      <c r="Q19" s="286"/>
      <c r="R19" s="301"/>
      <c r="S19" s="301"/>
      <c r="T19" s="301"/>
      <c r="U19" s="281"/>
    </row>
    <row r="20" spans="6:23" x14ac:dyDescent="0.3">
      <c r="J20" s="281"/>
      <c r="K20" s="281"/>
      <c r="L20" s="281"/>
      <c r="M20" s="281"/>
      <c r="N20" s="281"/>
      <c r="O20" s="281"/>
      <c r="P20" s="281"/>
      <c r="Q20" s="281"/>
      <c r="R20" s="281"/>
      <c r="S20" s="67"/>
      <c r="T20" s="67"/>
      <c r="U20" s="281"/>
    </row>
    <row r="21" spans="6:23" x14ac:dyDescent="0.3">
      <c r="F21" s="303"/>
      <c r="H21" s="303"/>
      <c r="I21" s="303"/>
      <c r="J21" s="281"/>
      <c r="K21" s="281"/>
      <c r="L21" s="281"/>
      <c r="M21" s="281"/>
      <c r="N21" s="281"/>
      <c r="O21" s="281"/>
      <c r="P21" s="281"/>
      <c r="Q21" s="281"/>
      <c r="R21" s="281"/>
      <c r="S21" s="67"/>
      <c r="T21" s="67"/>
      <c r="U21" s="281"/>
    </row>
    <row r="22" spans="6:23" x14ac:dyDescent="0.3">
      <c r="F22" s="303"/>
      <c r="H22" s="303"/>
      <c r="I22" s="303"/>
      <c r="J22" s="281"/>
      <c r="K22" s="281"/>
      <c r="L22" s="281"/>
      <c r="M22" s="281"/>
      <c r="N22" s="281"/>
      <c r="O22" s="281"/>
      <c r="P22" s="281"/>
      <c r="Q22" s="281"/>
      <c r="R22" s="281"/>
      <c r="S22" s="67"/>
      <c r="T22" s="67"/>
      <c r="U22" s="281"/>
    </row>
    <row r="23" spans="6:23" x14ac:dyDescent="0.3">
      <c r="J23" s="281"/>
      <c r="K23" s="281"/>
      <c r="L23" s="281"/>
      <c r="M23" s="281"/>
      <c r="N23" s="281"/>
      <c r="O23" s="281"/>
      <c r="P23" s="281"/>
      <c r="Q23" s="281"/>
      <c r="R23" s="281"/>
      <c r="S23" s="67"/>
      <c r="T23" s="67"/>
      <c r="U23" s="281"/>
    </row>
    <row r="24" spans="6:23" x14ac:dyDescent="0.3">
      <c r="F24" s="281"/>
      <c r="G24" s="281"/>
      <c r="H24" s="281"/>
      <c r="I24" s="281"/>
      <c r="J24" s="281"/>
      <c r="K24" s="281"/>
      <c r="L24" s="281"/>
      <c r="M24" s="281"/>
      <c r="N24" s="281"/>
      <c r="O24" s="281"/>
    </row>
    <row r="25" spans="6:23" x14ac:dyDescent="0.3">
      <c r="J25" s="281"/>
      <c r="K25" s="281"/>
      <c r="L25" s="281"/>
      <c r="M25" s="281"/>
      <c r="N25" s="281"/>
      <c r="O25" s="281"/>
    </row>
    <row r="26" spans="6:23" x14ac:dyDescent="0.3">
      <c r="J26" s="281"/>
      <c r="K26" s="281"/>
      <c r="L26" s="281"/>
      <c r="M26" s="281"/>
      <c r="N26" s="281"/>
      <c r="O26" s="281"/>
    </row>
    <row r="27" spans="6:23" x14ac:dyDescent="0.3">
      <c r="J27" s="281"/>
      <c r="K27" s="281"/>
      <c r="L27" s="281"/>
      <c r="M27" s="281"/>
      <c r="N27" s="281"/>
      <c r="O27" s="281"/>
    </row>
    <row r="28" spans="6:23" x14ac:dyDescent="0.3">
      <c r="J28" s="281"/>
      <c r="K28" s="281"/>
      <c r="L28" s="281"/>
      <c r="M28" s="281"/>
      <c r="N28" s="281"/>
      <c r="O28" s="281"/>
    </row>
    <row r="29" spans="6:23" x14ac:dyDescent="0.3">
      <c r="J29" s="281"/>
      <c r="K29" s="281"/>
      <c r="L29" s="281"/>
      <c r="M29" s="281"/>
      <c r="N29" s="281"/>
      <c r="O29" s="281"/>
    </row>
    <row r="30" spans="6:23" x14ac:dyDescent="0.3">
      <c r="J30" s="281"/>
      <c r="K30" s="281"/>
      <c r="L30" s="281"/>
      <c r="M30" s="281"/>
      <c r="N30" s="281"/>
      <c r="O30" s="281"/>
    </row>
    <row r="31" spans="6:23" x14ac:dyDescent="0.3">
      <c r="J31" s="281"/>
      <c r="K31" s="281"/>
      <c r="L31" s="281"/>
      <c r="M31" s="281"/>
      <c r="N31" s="281"/>
      <c r="O31" s="281"/>
    </row>
    <row r="36" spans="18:21" x14ac:dyDescent="0.3">
      <c r="R36" s="281"/>
      <c r="S36" s="281"/>
      <c r="T36" s="281"/>
      <c r="U36" s="281"/>
    </row>
    <row r="37" spans="18:21" x14ac:dyDescent="0.3">
      <c r="R37" s="281"/>
      <c r="S37" s="281"/>
      <c r="T37" s="281"/>
      <c r="U37" s="281"/>
    </row>
    <row r="38" spans="18:21" x14ac:dyDescent="0.3">
      <c r="R38" s="281"/>
      <c r="S38" s="281"/>
      <c r="T38" s="281"/>
      <c r="U38" s="281"/>
    </row>
    <row r="39" spans="18:21" x14ac:dyDescent="0.3">
      <c r="R39" s="281"/>
      <c r="S39" s="281"/>
      <c r="T39" s="281"/>
      <c r="U39" s="281"/>
    </row>
    <row r="40" spans="18:21" x14ac:dyDescent="0.3">
      <c r="R40" s="281"/>
      <c r="S40" s="281"/>
      <c r="T40" s="281"/>
      <c r="U40" s="281"/>
    </row>
    <row r="41" spans="18:21" x14ac:dyDescent="0.3">
      <c r="R41" s="281"/>
      <c r="S41" s="281"/>
      <c r="T41" s="281"/>
      <c r="U41" s="281"/>
    </row>
    <row r="42" spans="18:21" x14ac:dyDescent="0.3">
      <c r="R42" s="281"/>
      <c r="S42" s="281"/>
      <c r="T42" s="281"/>
      <c r="U42" s="281"/>
    </row>
    <row r="43" spans="18:21" x14ac:dyDescent="0.3">
      <c r="R43" s="281"/>
      <c r="S43" s="281"/>
      <c r="T43" s="281"/>
      <c r="U43" s="281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6"/>
  <dimension ref="A1:AE24"/>
  <sheetViews>
    <sheetView showGridLines="0" zoomScale="99" zoomScaleNormal="120" workbookViewId="0">
      <selection activeCell="K10" sqref="K10"/>
    </sheetView>
  </sheetViews>
  <sheetFormatPr defaultColWidth="8.6640625" defaultRowHeight="14.4" x14ac:dyDescent="0.3"/>
  <cols>
    <col min="3" max="5" width="12.6640625" customWidth="1"/>
    <col min="6" max="6" width="14" customWidth="1"/>
    <col min="7" max="7" width="12.6640625" customWidth="1"/>
    <col min="8" max="8" width="8" style="8" customWidth="1"/>
    <col min="9" max="16" width="4.6640625" style="8" customWidth="1"/>
    <col min="17" max="17" width="4.88671875" style="8" customWidth="1"/>
    <col min="18" max="18" width="5.109375" style="8" customWidth="1"/>
    <col min="19" max="19" width="7.33203125" style="8" customWidth="1"/>
    <col min="20" max="20" width="6.6640625" style="8" customWidth="1"/>
    <col min="21" max="21" width="7.33203125" style="8" customWidth="1"/>
  </cols>
  <sheetData>
    <row r="1" spans="1:31" x14ac:dyDescent="0.3">
      <c r="A1" s="2" t="s">
        <v>48</v>
      </c>
      <c r="B1" s="2" t="s">
        <v>452</v>
      </c>
      <c r="C1" s="196"/>
      <c r="D1" s="196"/>
      <c r="E1" s="196"/>
      <c r="F1" s="196"/>
      <c r="G1" s="196"/>
      <c r="H1" s="196"/>
      <c r="I1" s="149" t="s">
        <v>50</v>
      </c>
      <c r="J1" s="196"/>
      <c r="K1" s="196"/>
      <c r="L1" s="196"/>
    </row>
    <row r="2" spans="1:31" x14ac:dyDescent="0.3">
      <c r="A2" s="2" t="s">
        <v>51</v>
      </c>
      <c r="B2" s="2" t="s">
        <v>453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31" x14ac:dyDescent="0.3">
      <c r="A3" s="3" t="s">
        <v>52</v>
      </c>
      <c r="B3" s="3" t="s">
        <v>53</v>
      </c>
      <c r="C3" s="196"/>
      <c r="D3" s="196"/>
      <c r="E3" s="196"/>
      <c r="F3" s="196"/>
      <c r="G3" s="196"/>
      <c r="H3" s="153"/>
      <c r="I3" s="196"/>
      <c r="J3" s="196"/>
      <c r="K3" s="196"/>
      <c r="L3" s="196"/>
      <c r="M3" s="304"/>
      <c r="N3" s="304"/>
    </row>
    <row r="4" spans="1:31" x14ac:dyDescent="0.3">
      <c r="A4" s="3" t="s">
        <v>54</v>
      </c>
      <c r="B4" s="3" t="s">
        <v>55</v>
      </c>
      <c r="C4" s="196"/>
      <c r="D4" s="196"/>
      <c r="E4" s="196"/>
      <c r="F4" s="196"/>
      <c r="G4" s="196"/>
      <c r="H4" s="153"/>
      <c r="I4" s="196"/>
      <c r="J4" s="196"/>
      <c r="K4" s="196"/>
      <c r="L4" s="196"/>
      <c r="M4" s="305"/>
      <c r="N4" s="305"/>
    </row>
    <row r="5" spans="1:31" x14ac:dyDescent="0.3">
      <c r="A5" s="4" t="s">
        <v>56</v>
      </c>
      <c r="B5" s="24"/>
      <c r="D5" s="196"/>
      <c r="E5" s="196"/>
      <c r="F5" s="196"/>
      <c r="G5" s="196"/>
      <c r="H5" s="196"/>
      <c r="I5" s="196"/>
      <c r="J5" s="196"/>
      <c r="K5" s="196"/>
      <c r="L5" s="196"/>
      <c r="M5" s="306"/>
      <c r="N5" s="306"/>
    </row>
    <row r="6" spans="1:31" x14ac:dyDescent="0.3">
      <c r="A6" s="4" t="s">
        <v>57</v>
      </c>
      <c r="B6" s="27"/>
      <c r="C6" s="196"/>
      <c r="D6" s="196"/>
      <c r="E6" s="196"/>
      <c r="F6" s="196"/>
      <c r="G6" s="196"/>
      <c r="H6" s="196"/>
      <c r="I6" s="307"/>
      <c r="J6" s="196"/>
      <c r="K6" s="196"/>
      <c r="L6" s="196"/>
    </row>
    <row r="7" spans="1:31" x14ac:dyDescent="0.3">
      <c r="C7" s="308"/>
      <c r="D7" s="308"/>
      <c r="E7" s="308"/>
      <c r="F7" s="308"/>
      <c r="G7" s="308"/>
      <c r="H7" s="309"/>
      <c r="I7" s="309"/>
      <c r="J7" s="309"/>
      <c r="K7" s="309"/>
      <c r="L7" s="309"/>
      <c r="M7" s="309"/>
      <c r="N7" s="309"/>
      <c r="O7" s="127"/>
      <c r="P7" s="127"/>
    </row>
    <row r="8" spans="1:31" x14ac:dyDescent="0.3">
      <c r="C8" s="308"/>
      <c r="D8" s="308"/>
      <c r="E8" s="308"/>
      <c r="F8" s="308"/>
      <c r="G8" s="308"/>
      <c r="H8" s="309"/>
      <c r="I8" s="309"/>
      <c r="J8" s="309"/>
      <c r="K8" s="309"/>
      <c r="L8" s="309"/>
      <c r="M8" s="309"/>
      <c r="N8" s="309"/>
    </row>
    <row r="9" spans="1:31" x14ac:dyDescent="0.3">
      <c r="C9" s="308"/>
      <c r="D9" s="308"/>
      <c r="E9" s="308"/>
      <c r="F9" s="308"/>
      <c r="G9" s="308"/>
      <c r="H9" s="309"/>
      <c r="I9" s="309"/>
      <c r="J9" s="309"/>
      <c r="K9" s="309"/>
      <c r="L9" s="309"/>
      <c r="M9" s="309"/>
      <c r="N9" s="309"/>
      <c r="O9" s="206"/>
      <c r="P9" s="13"/>
      <c r="Q9" s="13"/>
      <c r="R9" s="13"/>
      <c r="S9" s="13"/>
      <c r="T9" s="13"/>
      <c r="U9" s="13"/>
      <c r="V9" s="196"/>
      <c r="W9" s="196"/>
      <c r="X9" s="196"/>
      <c r="Y9" s="196"/>
      <c r="Z9" s="196"/>
      <c r="AA9" s="196"/>
      <c r="AB9" s="196"/>
      <c r="AC9" s="196"/>
      <c r="AD9" s="196"/>
      <c r="AE9" s="196"/>
    </row>
    <row r="10" spans="1:31" x14ac:dyDescent="0.3">
      <c r="C10" s="308"/>
      <c r="D10" s="308"/>
      <c r="E10" s="308"/>
      <c r="F10" s="308"/>
      <c r="G10" s="8"/>
      <c r="I10" s="217" t="s">
        <v>76</v>
      </c>
      <c r="J10" s="217"/>
      <c r="K10" s="272" t="s">
        <v>130</v>
      </c>
      <c r="L10" s="272"/>
      <c r="M10" s="217" t="s">
        <v>133</v>
      </c>
      <c r="N10" s="217"/>
      <c r="O10" s="272" t="s">
        <v>138</v>
      </c>
      <c r="P10" s="272"/>
      <c r="Q10" s="217" t="s">
        <v>154</v>
      </c>
      <c r="R10" s="217"/>
      <c r="S10" s="272" t="s">
        <v>267</v>
      </c>
      <c r="T10" s="272"/>
      <c r="U10" s="217" t="s">
        <v>287</v>
      </c>
    </row>
    <row r="11" spans="1:31" x14ac:dyDescent="0.3">
      <c r="G11" s="8"/>
      <c r="I11" s="217" t="s">
        <v>368</v>
      </c>
      <c r="J11" s="217"/>
      <c r="K11" s="297" t="s">
        <v>444</v>
      </c>
      <c r="L11" s="297"/>
      <c r="M11" s="217" t="s">
        <v>370</v>
      </c>
      <c r="N11" s="217"/>
      <c r="O11" s="297" t="s">
        <v>445</v>
      </c>
      <c r="P11" s="297"/>
      <c r="Q11" s="217" t="s">
        <v>155</v>
      </c>
      <c r="R11" s="217"/>
      <c r="S11" s="297" t="s">
        <v>275</v>
      </c>
      <c r="T11" s="297"/>
      <c r="U11" s="217" t="s">
        <v>289</v>
      </c>
    </row>
    <row r="12" spans="1:31" x14ac:dyDescent="0.3">
      <c r="B12" s="310"/>
      <c r="C12" s="311"/>
      <c r="D12" s="311"/>
      <c r="E12" s="311"/>
      <c r="G12" s="8" t="s">
        <v>438</v>
      </c>
      <c r="H12" s="8" t="s">
        <v>192</v>
      </c>
      <c r="I12" s="54">
        <v>1</v>
      </c>
      <c r="J12" s="54">
        <v>0.73109999999999997</v>
      </c>
      <c r="K12" s="54">
        <v>0.93369999999999997</v>
      </c>
      <c r="L12" s="22">
        <v>1.0255000000000001</v>
      </c>
      <c r="M12" s="22">
        <v>0.86760000000000004</v>
      </c>
      <c r="N12" s="22">
        <v>0.86539999999999995</v>
      </c>
      <c r="O12" s="22">
        <v>1.0042</v>
      </c>
      <c r="P12" s="22">
        <v>1.2228000000000001</v>
      </c>
      <c r="Q12" s="22">
        <v>1.0213000000000001</v>
      </c>
      <c r="R12" s="22">
        <v>0.99939999999999996</v>
      </c>
      <c r="S12" s="22">
        <v>1.0936999999999999</v>
      </c>
      <c r="T12" s="22">
        <v>1.2797000000000001</v>
      </c>
      <c r="U12" s="22">
        <v>1.079</v>
      </c>
    </row>
    <row r="13" spans="1:31" x14ac:dyDescent="0.3">
      <c r="C13" s="311"/>
      <c r="D13" s="311"/>
      <c r="E13" s="311"/>
      <c r="G13" s="8" t="s">
        <v>454</v>
      </c>
      <c r="H13" s="8" t="s">
        <v>193</v>
      </c>
      <c r="I13" s="54">
        <v>1</v>
      </c>
      <c r="J13" s="54">
        <v>0.86180000000000001</v>
      </c>
      <c r="K13" s="54">
        <v>1.1657</v>
      </c>
      <c r="L13" s="22">
        <v>1.1672</v>
      </c>
      <c r="M13" s="22">
        <v>1.0932999999999999</v>
      </c>
      <c r="N13" s="22">
        <v>1.2261</v>
      </c>
      <c r="O13" s="22">
        <v>1.3980999999999999</v>
      </c>
      <c r="P13" s="22">
        <v>1.3665</v>
      </c>
      <c r="Q13" s="22">
        <v>1.2633000000000001</v>
      </c>
      <c r="R13" s="22">
        <v>1.3980999999999999</v>
      </c>
      <c r="S13" s="22">
        <v>1.5852999999999999</v>
      </c>
      <c r="T13" s="22">
        <v>1.6015999999999999</v>
      </c>
      <c r="U13" s="22">
        <v>1.7319</v>
      </c>
    </row>
    <row r="14" spans="1:31" x14ac:dyDescent="0.3">
      <c r="C14" s="311"/>
      <c r="D14" s="311"/>
      <c r="E14" s="311"/>
      <c r="F14" s="311"/>
      <c r="G14" s="311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13"/>
      <c r="U14" s="13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</row>
    <row r="15" spans="1:31" x14ac:dyDescent="0.3">
      <c r="C15" s="311"/>
      <c r="D15" s="311"/>
      <c r="E15" s="311"/>
      <c r="F15" s="311"/>
      <c r="G15" s="311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</row>
    <row r="16" spans="1:31" x14ac:dyDescent="0.3">
      <c r="C16" s="311"/>
      <c r="D16" s="311"/>
      <c r="E16" s="311"/>
      <c r="F16" s="311"/>
      <c r="G16" s="311"/>
      <c r="I16" s="22"/>
      <c r="J16" s="22"/>
      <c r="K16" s="22"/>
      <c r="L16" s="22"/>
      <c r="M16" s="22"/>
      <c r="N16" s="22"/>
      <c r="O16" s="22"/>
      <c r="P16" s="22"/>
      <c r="Q16" s="22"/>
      <c r="R16" s="22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</row>
    <row r="17" spans="15:31" x14ac:dyDescent="0.3"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</row>
    <row r="18" spans="15:31" x14ac:dyDescent="0.3"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</row>
    <row r="19" spans="15:31" x14ac:dyDescent="0.3">
      <c r="O19" s="13"/>
      <c r="P19" s="13"/>
      <c r="Q19" s="13"/>
      <c r="R19" s="13"/>
      <c r="S19" s="13"/>
      <c r="T19" s="13"/>
      <c r="U19" s="13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</row>
    <row r="20" spans="15:31" x14ac:dyDescent="0.3">
      <c r="O20" s="13"/>
      <c r="P20" s="13"/>
      <c r="Q20" s="13"/>
      <c r="R20" s="13"/>
      <c r="S20" s="13"/>
      <c r="T20" s="13"/>
      <c r="U20" s="13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</row>
    <row r="21" spans="15:31" x14ac:dyDescent="0.3">
      <c r="O21" s="13"/>
      <c r="P21" s="13"/>
      <c r="Q21" s="13"/>
      <c r="R21" s="13"/>
      <c r="S21" s="13"/>
      <c r="T21" s="13"/>
      <c r="U21" s="13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</row>
    <row r="22" spans="15:31" x14ac:dyDescent="0.3">
      <c r="O22" s="13"/>
      <c r="P22" s="13"/>
      <c r="Q22" s="13"/>
      <c r="R22" s="13"/>
      <c r="S22" s="13"/>
      <c r="T22" s="13"/>
      <c r="U22" s="13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</row>
    <row r="23" spans="15:31" x14ac:dyDescent="0.3"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</row>
    <row r="24" spans="15:31" x14ac:dyDescent="0.3"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7"/>
  <dimension ref="A1:Z26"/>
  <sheetViews>
    <sheetView showGridLines="0" zoomScale="95" zoomScaleNormal="120" workbookViewId="0">
      <selection activeCell="J13" sqref="J13"/>
    </sheetView>
  </sheetViews>
  <sheetFormatPr defaultColWidth="8.6640625" defaultRowHeight="14.4" x14ac:dyDescent="0.3"/>
  <cols>
    <col min="3" max="5" width="12.6640625" customWidth="1"/>
    <col min="6" max="6" width="14" customWidth="1"/>
    <col min="7" max="8" width="12.6640625" customWidth="1"/>
    <col min="9" max="17" width="4.6640625" customWidth="1"/>
    <col min="18" max="18" width="4.6640625" bestFit="1" customWidth="1"/>
    <col min="19" max="19" width="5.109375" bestFit="1" customWidth="1"/>
    <col min="20" max="20" width="6" customWidth="1"/>
  </cols>
  <sheetData>
    <row r="1" spans="1:26" x14ac:dyDescent="0.3">
      <c r="A1" s="2" t="s">
        <v>48</v>
      </c>
      <c r="B1" s="2" t="s">
        <v>455</v>
      </c>
      <c r="C1" s="196"/>
      <c r="D1" s="196"/>
      <c r="E1" s="196"/>
      <c r="F1" s="196"/>
      <c r="G1" s="196"/>
      <c r="H1" s="313" t="s">
        <v>50</v>
      </c>
    </row>
    <row r="2" spans="1:26" x14ac:dyDescent="0.3">
      <c r="A2" s="2" t="s">
        <v>51</v>
      </c>
      <c r="B2" s="2" t="s">
        <v>456</v>
      </c>
      <c r="C2" s="196"/>
      <c r="D2" s="196"/>
      <c r="E2" s="196"/>
      <c r="F2" s="196"/>
      <c r="G2" s="196"/>
      <c r="H2" s="196"/>
    </row>
    <row r="3" spans="1:26" x14ac:dyDescent="0.3">
      <c r="A3" s="3" t="s">
        <v>52</v>
      </c>
      <c r="B3" s="3" t="s">
        <v>53</v>
      </c>
      <c r="C3" s="196"/>
      <c r="D3" s="196"/>
      <c r="E3" s="196"/>
      <c r="F3" s="196"/>
      <c r="G3" s="196"/>
      <c r="H3" s="196"/>
      <c r="I3" s="314"/>
    </row>
    <row r="4" spans="1:26" x14ac:dyDescent="0.3">
      <c r="A4" s="3" t="s">
        <v>54</v>
      </c>
      <c r="B4" s="3" t="s">
        <v>55</v>
      </c>
      <c r="C4" s="196"/>
      <c r="D4" s="196"/>
      <c r="E4" s="196"/>
      <c r="F4" s="196"/>
      <c r="G4" s="196"/>
      <c r="H4" s="196"/>
      <c r="I4" s="305"/>
    </row>
    <row r="5" spans="1:26" x14ac:dyDescent="0.3">
      <c r="A5" s="4" t="s">
        <v>56</v>
      </c>
      <c r="B5" s="24"/>
      <c r="C5" s="196"/>
      <c r="D5" s="196"/>
      <c r="E5" s="196"/>
      <c r="F5" s="196"/>
      <c r="G5" s="196"/>
      <c r="H5" s="196"/>
      <c r="I5" s="306"/>
    </row>
    <row r="6" spans="1:26" x14ac:dyDescent="0.3">
      <c r="A6" s="4" t="s">
        <v>57</v>
      </c>
      <c r="B6" s="62"/>
      <c r="C6" s="196"/>
      <c r="D6" s="196"/>
      <c r="E6" s="196"/>
      <c r="F6" s="196"/>
      <c r="G6" s="196"/>
      <c r="H6" s="196"/>
    </row>
    <row r="7" spans="1:26" x14ac:dyDescent="0.3">
      <c r="C7" s="308"/>
      <c r="D7" s="308"/>
      <c r="E7" s="308"/>
      <c r="F7" s="308"/>
      <c r="G7" s="308"/>
      <c r="H7" s="308"/>
      <c r="I7" s="308"/>
      <c r="J7" s="64"/>
      <c r="K7" s="64"/>
    </row>
    <row r="8" spans="1:26" x14ac:dyDescent="0.3">
      <c r="C8" s="308"/>
      <c r="D8" s="308"/>
      <c r="E8" s="308"/>
      <c r="F8" s="308"/>
      <c r="G8" s="308"/>
      <c r="H8" s="308"/>
      <c r="I8" s="308"/>
    </row>
    <row r="9" spans="1:26" x14ac:dyDescent="0.3">
      <c r="C9" s="308"/>
      <c r="D9" s="308"/>
      <c r="E9" s="308"/>
      <c r="F9" s="212"/>
      <c r="G9" s="308"/>
      <c r="H9" s="308"/>
      <c r="I9" s="308"/>
      <c r="J9" s="315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</row>
    <row r="10" spans="1:26" x14ac:dyDescent="0.3">
      <c r="C10" s="308"/>
      <c r="D10" s="308"/>
      <c r="E10" s="308"/>
      <c r="F10" s="308"/>
      <c r="G10" s="308"/>
      <c r="H10" s="8"/>
      <c r="I10" s="217" t="s">
        <v>76</v>
      </c>
      <c r="J10" s="217"/>
      <c r="K10" s="272" t="s">
        <v>130</v>
      </c>
      <c r="L10" s="272"/>
      <c r="M10" s="217" t="s">
        <v>133</v>
      </c>
      <c r="N10" s="217"/>
      <c r="O10" s="272" t="s">
        <v>138</v>
      </c>
      <c r="P10" s="272"/>
      <c r="Q10" s="217" t="s">
        <v>154</v>
      </c>
      <c r="R10" s="217"/>
      <c r="S10" s="272" t="s">
        <v>267</v>
      </c>
      <c r="T10" s="272"/>
      <c r="U10" s="217" t="s">
        <v>287</v>
      </c>
    </row>
    <row r="11" spans="1:26" x14ac:dyDescent="0.3">
      <c r="H11" s="8"/>
      <c r="I11" s="217" t="s">
        <v>368</v>
      </c>
      <c r="J11" s="217"/>
      <c r="K11" s="297" t="s">
        <v>444</v>
      </c>
      <c r="L11" s="297"/>
      <c r="M11" s="217" t="s">
        <v>370</v>
      </c>
      <c r="N11" s="217"/>
      <c r="O11" s="297" t="s">
        <v>445</v>
      </c>
      <c r="P11" s="297"/>
      <c r="Q11" s="217" t="s">
        <v>155</v>
      </c>
      <c r="R11" s="217"/>
      <c r="S11" s="297" t="s">
        <v>275</v>
      </c>
      <c r="T11" s="297"/>
      <c r="U11" s="217" t="s">
        <v>289</v>
      </c>
    </row>
    <row r="12" spans="1:26" x14ac:dyDescent="0.3">
      <c r="B12" s="310"/>
      <c r="C12" s="311"/>
      <c r="D12" s="311"/>
      <c r="E12" s="311"/>
      <c r="G12" s="8" t="s">
        <v>457</v>
      </c>
      <c r="H12" s="8" t="s">
        <v>458</v>
      </c>
      <c r="I12" s="47">
        <v>1</v>
      </c>
      <c r="J12" s="47">
        <v>0.91800000000000004</v>
      </c>
      <c r="K12" s="47">
        <v>1.2522</v>
      </c>
      <c r="L12" s="47">
        <v>1.2318</v>
      </c>
      <c r="M12" s="47">
        <v>1.1129</v>
      </c>
      <c r="N12" s="47">
        <v>1.2948999999999999</v>
      </c>
      <c r="O12" s="47">
        <v>1.4725999999999999</v>
      </c>
      <c r="P12" s="47">
        <v>1.3824000000000001</v>
      </c>
      <c r="Q12" s="47">
        <v>1.2062999999999999</v>
      </c>
      <c r="R12" s="47">
        <v>1.5186999999999999</v>
      </c>
      <c r="S12" s="47">
        <v>1.6647000000000001</v>
      </c>
      <c r="T12" s="47">
        <v>1.6862999999999999</v>
      </c>
      <c r="U12" s="47">
        <v>1.7936000000000001</v>
      </c>
    </row>
    <row r="13" spans="1:26" x14ac:dyDescent="0.3">
      <c r="C13" s="311"/>
      <c r="D13" s="311"/>
      <c r="E13" s="311"/>
      <c r="G13" s="8" t="s">
        <v>279</v>
      </c>
      <c r="H13" s="8" t="s">
        <v>15</v>
      </c>
      <c r="I13" s="47">
        <v>1</v>
      </c>
      <c r="J13" s="47">
        <v>0.77059999999999995</v>
      </c>
      <c r="K13" s="47">
        <v>1.079</v>
      </c>
      <c r="L13" s="47">
        <v>1.0955999999999999</v>
      </c>
      <c r="M13" s="47">
        <v>1.0650999999999999</v>
      </c>
      <c r="N13" s="47">
        <v>1.1378999999999999</v>
      </c>
      <c r="O13" s="47">
        <v>1.3075000000000001</v>
      </c>
      <c r="P13" s="47">
        <v>1.3447</v>
      </c>
      <c r="Q13" s="47">
        <v>1.2371000000000001</v>
      </c>
      <c r="R13" s="47">
        <v>1.3677999999999999</v>
      </c>
      <c r="S13" s="47">
        <v>1.4902</v>
      </c>
      <c r="T13" s="47">
        <v>1.5517000000000001</v>
      </c>
      <c r="U13" s="47">
        <v>1.6649</v>
      </c>
    </row>
    <row r="14" spans="1:26" x14ac:dyDescent="0.3"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196"/>
      <c r="T14" s="196"/>
      <c r="U14" s="196"/>
      <c r="V14" s="196"/>
      <c r="W14" s="196"/>
      <c r="X14" s="196"/>
      <c r="Y14" s="196"/>
      <c r="Z14" s="196"/>
    </row>
    <row r="15" spans="1:26" x14ac:dyDescent="0.3"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196"/>
      <c r="T15" s="196"/>
      <c r="U15" s="196"/>
      <c r="V15" s="196"/>
      <c r="W15" s="196"/>
      <c r="X15" s="196"/>
      <c r="Y15" s="196"/>
      <c r="Z15" s="196"/>
    </row>
    <row r="16" spans="1:26" x14ac:dyDescent="0.3"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290"/>
      <c r="Q16" s="290"/>
      <c r="R16" s="290"/>
      <c r="S16" s="196"/>
      <c r="T16" s="196"/>
      <c r="U16" s="196"/>
      <c r="V16" s="196"/>
      <c r="W16" s="196"/>
      <c r="X16" s="196"/>
      <c r="Y16" s="196"/>
      <c r="Z16" s="196"/>
    </row>
    <row r="17" spans="3:26" x14ac:dyDescent="0.3">
      <c r="C17" s="311"/>
      <c r="D17" s="311"/>
      <c r="E17" s="311"/>
      <c r="F17" s="311"/>
      <c r="G17" s="311"/>
      <c r="H17" s="311"/>
      <c r="I17" s="67"/>
      <c r="J17" s="67"/>
      <c r="K17" s="67"/>
      <c r="L17" s="67"/>
      <c r="M17" s="67"/>
      <c r="N17" s="67"/>
      <c r="O17" s="67"/>
      <c r="P17" s="67"/>
      <c r="Q17" s="67"/>
      <c r="R17" s="196"/>
      <c r="S17" s="196"/>
      <c r="T17" s="196"/>
      <c r="U17" s="196"/>
      <c r="V17" s="196"/>
      <c r="W17" s="196"/>
      <c r="X17" s="196"/>
      <c r="Y17" s="196"/>
      <c r="Z17" s="196"/>
    </row>
    <row r="18" spans="3:26" x14ac:dyDescent="0.3">
      <c r="C18" s="316"/>
      <c r="D18" s="316"/>
      <c r="E18" s="316"/>
      <c r="F18" s="316"/>
      <c r="G18" s="316"/>
      <c r="H18" s="31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3:26" x14ac:dyDescent="0.3">
      <c r="C19" s="67"/>
      <c r="D19" s="67"/>
      <c r="E19" s="67"/>
      <c r="F19" s="67"/>
      <c r="G19" s="67"/>
      <c r="H19" s="67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3:26" x14ac:dyDescent="0.3">
      <c r="R20" s="196"/>
      <c r="S20" s="196"/>
      <c r="T20" s="196"/>
      <c r="U20" s="196"/>
      <c r="V20" s="196"/>
      <c r="W20" s="196"/>
      <c r="X20" s="196"/>
      <c r="Y20" s="196"/>
      <c r="Z20" s="196"/>
    </row>
    <row r="21" spans="3:26" x14ac:dyDescent="0.3">
      <c r="R21" s="196"/>
      <c r="S21" s="196"/>
      <c r="T21" s="196"/>
      <c r="U21" s="196"/>
      <c r="V21" s="196"/>
      <c r="W21" s="196"/>
      <c r="X21" s="196"/>
      <c r="Y21" s="196"/>
      <c r="Z21" s="196"/>
    </row>
    <row r="22" spans="3:26" x14ac:dyDescent="0.3"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3:26" x14ac:dyDescent="0.3"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</row>
    <row r="24" spans="3:26" x14ac:dyDescent="0.3"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3:26" x14ac:dyDescent="0.3"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3:26" x14ac:dyDescent="0.3"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</sheetData>
  <hyperlinks>
    <hyperlink ref="H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8"/>
  <dimension ref="A1:R42"/>
  <sheetViews>
    <sheetView showGridLines="0" zoomScale="120" zoomScaleNormal="120" workbookViewId="0"/>
  </sheetViews>
  <sheetFormatPr defaultColWidth="9.109375" defaultRowHeight="10.199999999999999" x14ac:dyDescent="0.2"/>
  <cols>
    <col min="1" max="1" width="12.109375" style="318" customWidth="1"/>
    <col min="2" max="2" width="36.44140625" style="318" customWidth="1"/>
    <col min="3" max="3" width="15" style="318" customWidth="1"/>
    <col min="4" max="5" width="11.6640625" style="318" customWidth="1"/>
    <col min="6" max="10" width="5" style="318" customWidth="1"/>
    <col min="11" max="13" width="4.88671875" style="318" bestFit="1" customWidth="1"/>
    <col min="14" max="14" width="5.6640625" style="318" bestFit="1" customWidth="1"/>
    <col min="15" max="15" width="6.44140625" style="318" bestFit="1" customWidth="1"/>
    <col min="16" max="16384" width="9.109375" style="318"/>
  </cols>
  <sheetData>
    <row r="1" spans="1:18" ht="14.4" x14ac:dyDescent="0.3">
      <c r="A1" s="2" t="s">
        <v>48</v>
      </c>
      <c r="B1" s="2" t="s">
        <v>459</v>
      </c>
      <c r="C1" s="317"/>
      <c r="D1" s="317"/>
      <c r="E1" s="266"/>
      <c r="I1" s="313" t="s">
        <v>50</v>
      </c>
    </row>
    <row r="2" spans="1:18" ht="14.4" x14ac:dyDescent="0.3">
      <c r="A2" s="2" t="s">
        <v>51</v>
      </c>
      <c r="B2" s="2" t="s">
        <v>460</v>
      </c>
      <c r="C2" s="317"/>
      <c r="D2" s="317"/>
      <c r="E2" s="317"/>
    </row>
    <row r="3" spans="1:18" ht="14.4" x14ac:dyDescent="0.3">
      <c r="A3" s="3" t="s">
        <v>52</v>
      </c>
      <c r="B3" s="3" t="s">
        <v>53</v>
      </c>
      <c r="C3" s="317"/>
      <c r="D3" s="317"/>
      <c r="E3" s="317"/>
    </row>
    <row r="4" spans="1:18" ht="14.4" x14ac:dyDescent="0.3">
      <c r="A4" s="3" t="s">
        <v>54</v>
      </c>
      <c r="B4" s="3" t="s">
        <v>55</v>
      </c>
      <c r="C4" s="317"/>
      <c r="D4" s="317"/>
      <c r="E4" s="317"/>
    </row>
    <row r="5" spans="1:18" ht="14.4" x14ac:dyDescent="0.3">
      <c r="A5" s="4" t="s">
        <v>56</v>
      </c>
      <c r="B5" s="319" t="s">
        <v>461</v>
      </c>
      <c r="C5" s="320"/>
      <c r="D5" s="317"/>
      <c r="E5" s="317"/>
    </row>
    <row r="6" spans="1:18" ht="14.4" x14ac:dyDescent="0.3">
      <c r="A6" s="4" t="s">
        <v>57</v>
      </c>
      <c r="B6" s="319" t="s">
        <v>462</v>
      </c>
      <c r="C6" s="317"/>
      <c r="D6" s="317"/>
      <c r="E6" s="317"/>
    </row>
    <row r="7" spans="1:18" x14ac:dyDescent="0.2">
      <c r="B7" s="321"/>
    </row>
    <row r="8" spans="1:18" x14ac:dyDescent="0.2">
      <c r="F8" s="217" t="s">
        <v>76</v>
      </c>
      <c r="G8" s="217"/>
      <c r="H8" s="272" t="s">
        <v>130</v>
      </c>
      <c r="I8" s="272"/>
      <c r="J8" s="217" t="s">
        <v>133</v>
      </c>
      <c r="K8" s="217"/>
      <c r="L8" s="272" t="s">
        <v>138</v>
      </c>
      <c r="M8" s="272"/>
      <c r="N8" s="217" t="s">
        <v>154</v>
      </c>
      <c r="O8" s="217"/>
      <c r="P8" s="272" t="s">
        <v>267</v>
      </c>
      <c r="Q8" s="272"/>
      <c r="R8" s="217" t="s">
        <v>287</v>
      </c>
    </row>
    <row r="9" spans="1:18" x14ac:dyDescent="0.2">
      <c r="D9" s="322"/>
      <c r="E9" s="323"/>
      <c r="F9" s="217" t="s">
        <v>368</v>
      </c>
      <c r="G9" s="217"/>
      <c r="H9" s="297" t="s">
        <v>444</v>
      </c>
      <c r="I9" s="297"/>
      <c r="J9" s="217" t="s">
        <v>370</v>
      </c>
      <c r="K9" s="217"/>
      <c r="L9" s="297" t="s">
        <v>445</v>
      </c>
      <c r="M9" s="297"/>
      <c r="N9" s="217" t="s">
        <v>155</v>
      </c>
      <c r="O9" s="217"/>
      <c r="P9" s="297" t="s">
        <v>275</v>
      </c>
      <c r="Q9" s="297"/>
      <c r="R9" s="217" t="s">
        <v>289</v>
      </c>
    </row>
    <row r="10" spans="1:18" x14ac:dyDescent="0.2">
      <c r="A10" s="324"/>
      <c r="D10" s="325" t="s">
        <v>463</v>
      </c>
      <c r="E10" s="318" t="s">
        <v>464</v>
      </c>
      <c r="F10" s="326">
        <v>0.86</v>
      </c>
      <c r="G10" s="326">
        <v>1.78</v>
      </c>
      <c r="H10" s="326">
        <v>3.14</v>
      </c>
      <c r="I10" s="326">
        <v>3.01</v>
      </c>
      <c r="J10" s="326">
        <v>0.51</v>
      </c>
      <c r="K10" s="326">
        <v>1.17</v>
      </c>
      <c r="L10" s="153">
        <v>1.81</v>
      </c>
      <c r="M10" s="153">
        <v>1.9</v>
      </c>
      <c r="N10" s="153">
        <v>0.82</v>
      </c>
      <c r="O10" s="153">
        <v>1.35</v>
      </c>
      <c r="P10" s="318">
        <v>1.98</v>
      </c>
      <c r="Q10" s="318">
        <v>2.48</v>
      </c>
      <c r="R10" s="318">
        <v>0.95</v>
      </c>
    </row>
    <row r="11" spans="1:18" s="325" customFormat="1" x14ac:dyDescent="0.2">
      <c r="A11" s="327"/>
      <c r="D11" s="325" t="s">
        <v>465</v>
      </c>
      <c r="E11" s="325" t="s">
        <v>466</v>
      </c>
      <c r="F11" s="328">
        <v>0.39290000000000003</v>
      </c>
      <c r="G11" s="328">
        <v>0.4128</v>
      </c>
      <c r="H11" s="328">
        <v>0.43630000000000002</v>
      </c>
      <c r="I11" s="328">
        <v>0.42299999999999999</v>
      </c>
      <c r="J11" s="328">
        <v>0.42909999999999998</v>
      </c>
      <c r="K11" s="328">
        <v>0.41420000000000001</v>
      </c>
      <c r="L11" s="328">
        <v>0.40639999999999998</v>
      </c>
      <c r="M11" s="328">
        <v>0.42720000000000002</v>
      </c>
      <c r="N11" s="329">
        <v>0.61850000000000005</v>
      </c>
      <c r="O11" s="329">
        <v>0.51780000000000004</v>
      </c>
      <c r="P11" s="329">
        <v>0.49619999999999997</v>
      </c>
      <c r="Q11" s="330">
        <v>0.49640000000000001</v>
      </c>
      <c r="R11" s="127">
        <v>0.46389999999999998</v>
      </c>
    </row>
    <row r="12" spans="1:18" s="325" customFormat="1" x14ac:dyDescent="0.2">
      <c r="D12" s="325" t="s">
        <v>467</v>
      </c>
      <c r="E12" s="325" t="s">
        <v>468</v>
      </c>
      <c r="F12" s="328">
        <v>0.85370000000000001</v>
      </c>
      <c r="G12" s="328">
        <v>0.88660000000000005</v>
      </c>
      <c r="H12" s="328">
        <v>0.91700000000000004</v>
      </c>
      <c r="I12" s="328">
        <v>0.92989999999999995</v>
      </c>
      <c r="J12" s="328">
        <v>0.94550000000000001</v>
      </c>
      <c r="K12" s="328">
        <v>0.93640000000000001</v>
      </c>
      <c r="L12" s="328">
        <v>0.92679999999999996</v>
      </c>
      <c r="M12" s="328">
        <v>0.95389999999999997</v>
      </c>
      <c r="N12" s="329">
        <v>1.1266</v>
      </c>
      <c r="O12" s="329">
        <v>1.0410999999999999</v>
      </c>
      <c r="P12" s="329">
        <v>1.0011000000000001</v>
      </c>
      <c r="Q12" s="330">
        <v>0.99050000000000005</v>
      </c>
      <c r="R12" s="47">
        <v>0.94599999999999995</v>
      </c>
    </row>
    <row r="13" spans="1:18" s="325" customFormat="1" x14ac:dyDescent="0.2">
      <c r="D13" s="318" t="s">
        <v>469</v>
      </c>
      <c r="E13" s="318" t="s">
        <v>470</v>
      </c>
      <c r="F13" s="328">
        <v>0.8125</v>
      </c>
      <c r="G13" s="328">
        <v>0.84199999999999997</v>
      </c>
      <c r="H13" s="328">
        <v>0.86299999999999999</v>
      </c>
      <c r="I13" s="328">
        <v>0.87270000000000003</v>
      </c>
      <c r="J13" s="328">
        <v>0.87880000000000003</v>
      </c>
      <c r="K13" s="328">
        <v>0.86409999999999998</v>
      </c>
      <c r="L13" s="328">
        <v>0.85170000000000001</v>
      </c>
      <c r="M13" s="328">
        <v>0.87660000000000005</v>
      </c>
      <c r="N13" s="329">
        <v>1.0335000000000001</v>
      </c>
      <c r="O13" s="329">
        <v>0.95660000000000001</v>
      </c>
      <c r="P13" s="329">
        <v>0.91720000000000002</v>
      </c>
      <c r="Q13" s="331">
        <v>0.90329999999999999</v>
      </c>
      <c r="R13" s="127">
        <v>0.8609</v>
      </c>
    </row>
    <row r="14" spans="1:18" s="325" customFormat="1" x14ac:dyDescent="0.2"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</row>
    <row r="15" spans="1:18" s="325" customFormat="1" x14ac:dyDescent="0.2">
      <c r="F15" s="331"/>
      <c r="G15" s="331"/>
      <c r="H15" s="331"/>
      <c r="I15" s="331"/>
      <c r="J15" s="331"/>
      <c r="K15" s="331"/>
      <c r="L15" s="331"/>
      <c r="M15" s="331"/>
      <c r="N15" s="331"/>
      <c r="O15" s="332"/>
      <c r="P15" s="332"/>
      <c r="Q15" s="332"/>
      <c r="R15" s="332"/>
    </row>
    <row r="16" spans="1:18" ht="12.75" customHeight="1" x14ac:dyDescent="0.2">
      <c r="F16" s="331"/>
      <c r="G16" s="331"/>
      <c r="H16" s="331"/>
      <c r="I16" s="331"/>
      <c r="J16" s="331"/>
      <c r="K16" s="331"/>
      <c r="L16" s="331"/>
      <c r="M16" s="331"/>
      <c r="N16" s="331"/>
      <c r="O16" s="332"/>
      <c r="P16" s="332"/>
      <c r="Q16" s="332"/>
      <c r="R16" s="332"/>
    </row>
    <row r="25" spans="2:14" x14ac:dyDescent="0.2">
      <c r="F25" s="153"/>
      <c r="G25" s="153"/>
      <c r="H25" s="153"/>
      <c r="I25" s="153"/>
      <c r="J25" s="153"/>
      <c r="K25" s="153"/>
    </row>
    <row r="26" spans="2:14" x14ac:dyDescent="0.2">
      <c r="F26" s="153"/>
      <c r="G26" s="153"/>
      <c r="H26" s="153"/>
      <c r="I26" s="153"/>
      <c r="J26" s="153"/>
      <c r="K26" s="153"/>
    </row>
    <row r="27" spans="2:14" x14ac:dyDescent="0.2">
      <c r="F27" s="153"/>
      <c r="G27" s="153"/>
      <c r="H27" s="153"/>
      <c r="I27" s="153"/>
      <c r="J27" s="153"/>
      <c r="K27" s="153"/>
      <c r="N27" s="333"/>
    </row>
    <row r="28" spans="2:14" x14ac:dyDescent="0.2">
      <c r="F28" s="153"/>
      <c r="G28" s="153"/>
      <c r="H28" s="153"/>
      <c r="I28" s="153"/>
      <c r="J28" s="153"/>
      <c r="K28" s="153"/>
      <c r="N28" s="333"/>
    </row>
    <row r="29" spans="2:14" x14ac:dyDescent="0.2">
      <c r="F29" s="333"/>
      <c r="G29" s="333"/>
      <c r="H29" s="333"/>
      <c r="N29" s="333"/>
    </row>
    <row r="30" spans="2:14" ht="14.4" x14ac:dyDescent="0.3">
      <c r="B30" s="325"/>
      <c r="F30"/>
      <c r="G30"/>
      <c r="H30"/>
      <c r="I30"/>
      <c r="J30"/>
      <c r="K30"/>
    </row>
    <row r="32" spans="2:14" ht="14.4" x14ac:dyDescent="0.3">
      <c r="F32" s="334"/>
      <c r="G32" s="334"/>
      <c r="H32" s="334"/>
    </row>
    <row r="42" spans="3:3" ht="14.4" x14ac:dyDescent="0.3">
      <c r="C42" s="335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9"/>
  <dimension ref="A1:V21"/>
  <sheetViews>
    <sheetView showGridLines="0" zoomScale="96" zoomScaleNormal="120" workbookViewId="0">
      <selection activeCell="J20" sqref="J20"/>
    </sheetView>
  </sheetViews>
  <sheetFormatPr defaultColWidth="9.109375" defaultRowHeight="14.4" x14ac:dyDescent="0.3"/>
  <cols>
    <col min="1" max="2" width="9.109375" style="317"/>
    <col min="3" max="5" width="12.6640625" style="317" customWidth="1"/>
    <col min="6" max="6" width="14" style="317" customWidth="1"/>
    <col min="7" max="7" width="17.6640625" style="317" customWidth="1"/>
    <col min="8" max="8" width="17.33203125" style="317" customWidth="1"/>
    <col min="9" max="15" width="5.6640625" style="317" customWidth="1"/>
    <col min="16" max="16" width="5.6640625" style="317" bestFit="1" customWidth="1"/>
    <col min="17" max="17" width="6.6640625" style="317" bestFit="1" customWidth="1"/>
    <col min="18" max="20" width="6.109375" style="317" bestFit="1" customWidth="1"/>
    <col min="21" max="16384" width="9.109375" style="317"/>
  </cols>
  <sheetData>
    <row r="1" spans="1:22" x14ac:dyDescent="0.3">
      <c r="A1" s="2" t="s">
        <v>48</v>
      </c>
      <c r="B1" s="2" t="s">
        <v>471</v>
      </c>
      <c r="G1" s="266" t="s">
        <v>50</v>
      </c>
    </row>
    <row r="2" spans="1:22" x14ac:dyDescent="0.3">
      <c r="A2" s="2" t="s">
        <v>51</v>
      </c>
      <c r="B2" s="2" t="s">
        <v>472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336" t="s">
        <v>473</v>
      </c>
    </row>
    <row r="6" spans="1:22" x14ac:dyDescent="0.3">
      <c r="A6" s="4" t="s">
        <v>57</v>
      </c>
      <c r="B6" s="337" t="s">
        <v>474</v>
      </c>
    </row>
    <row r="7" spans="1:22" x14ac:dyDescent="0.3">
      <c r="C7" s="338"/>
      <c r="D7" s="338"/>
      <c r="E7" s="338"/>
      <c r="F7" s="338"/>
      <c r="G7" s="338"/>
      <c r="H7" s="338"/>
      <c r="I7" s="339"/>
      <c r="J7" s="339"/>
      <c r="K7" s="339"/>
      <c r="L7" s="339"/>
      <c r="M7" s="339"/>
      <c r="N7" s="339"/>
      <c r="O7" s="339"/>
      <c r="P7" s="339"/>
      <c r="Q7" s="339"/>
      <c r="R7" s="339"/>
    </row>
    <row r="8" spans="1:22" x14ac:dyDescent="0.3">
      <c r="C8" s="338"/>
      <c r="D8" s="338"/>
      <c r="E8" s="338"/>
      <c r="F8" s="338"/>
      <c r="G8" s="338"/>
      <c r="H8" s="338"/>
      <c r="I8" s="339"/>
      <c r="J8" s="339"/>
      <c r="K8" s="339"/>
      <c r="L8" s="339"/>
      <c r="M8" s="339"/>
      <c r="N8" s="339"/>
      <c r="O8" s="339"/>
      <c r="P8" s="339"/>
      <c r="Q8" s="339"/>
      <c r="R8" s="339"/>
    </row>
    <row r="9" spans="1:22" x14ac:dyDescent="0.3">
      <c r="C9" s="338"/>
      <c r="D9" s="338"/>
      <c r="E9" s="338"/>
      <c r="F9" s="338"/>
      <c r="G9" s="338"/>
      <c r="H9" s="338"/>
    </row>
    <row r="10" spans="1:22" x14ac:dyDescent="0.3">
      <c r="C10" s="338"/>
      <c r="D10" s="338"/>
      <c r="E10" s="338"/>
      <c r="F10" s="338"/>
      <c r="G10" s="338"/>
      <c r="H10" s="318"/>
      <c r="I10" s="217" t="s">
        <v>76</v>
      </c>
      <c r="J10" s="217"/>
      <c r="K10" s="272" t="s">
        <v>130</v>
      </c>
      <c r="L10" s="272"/>
      <c r="M10" s="217" t="s">
        <v>133</v>
      </c>
      <c r="N10" s="217"/>
      <c r="O10" s="272" t="s">
        <v>138</v>
      </c>
      <c r="P10" s="272"/>
      <c r="Q10" s="217" t="s">
        <v>154</v>
      </c>
      <c r="R10" s="217"/>
      <c r="S10" s="272" t="s">
        <v>267</v>
      </c>
      <c r="T10" s="272"/>
      <c r="U10" s="217" t="s">
        <v>287</v>
      </c>
    </row>
    <row r="11" spans="1:22" x14ac:dyDescent="0.3">
      <c r="H11" s="318"/>
      <c r="I11" s="217" t="s">
        <v>368</v>
      </c>
      <c r="J11" s="217"/>
      <c r="K11" s="297" t="s">
        <v>444</v>
      </c>
      <c r="L11" s="297"/>
      <c r="M11" s="217" t="s">
        <v>370</v>
      </c>
      <c r="N11" s="217"/>
      <c r="O11" s="297" t="s">
        <v>445</v>
      </c>
      <c r="P11" s="297"/>
      <c r="Q11" s="217" t="s">
        <v>155</v>
      </c>
      <c r="R11" s="217"/>
      <c r="S11" s="297" t="s">
        <v>275</v>
      </c>
      <c r="T11" s="297"/>
      <c r="U11" s="217" t="s">
        <v>289</v>
      </c>
    </row>
    <row r="12" spans="1:22" x14ac:dyDescent="0.3">
      <c r="B12" s="310"/>
      <c r="C12" s="340"/>
      <c r="D12" s="340"/>
      <c r="E12" s="340"/>
      <c r="F12" s="340"/>
      <c r="G12" s="153" t="s">
        <v>475</v>
      </c>
      <c r="H12" s="153" t="s">
        <v>476</v>
      </c>
      <c r="I12" s="153">
        <v>9.07</v>
      </c>
      <c r="J12" s="153">
        <v>10.210000000000001</v>
      </c>
      <c r="K12" s="153">
        <v>11.3</v>
      </c>
      <c r="L12" s="153">
        <v>11.32</v>
      </c>
      <c r="M12" s="153">
        <v>11.03</v>
      </c>
      <c r="N12" s="153">
        <v>10.92</v>
      </c>
      <c r="O12" s="153">
        <v>11.52</v>
      </c>
      <c r="P12" s="153">
        <v>11.77</v>
      </c>
      <c r="Q12" s="153">
        <v>11.44</v>
      </c>
      <c r="R12" s="153">
        <v>11.71</v>
      </c>
      <c r="S12" s="153">
        <v>13.05</v>
      </c>
      <c r="T12" s="153">
        <v>12.68</v>
      </c>
      <c r="U12" s="153">
        <v>12.94</v>
      </c>
      <c r="V12" s="341"/>
    </row>
    <row r="13" spans="1:22" x14ac:dyDescent="0.3">
      <c r="C13" s="340"/>
      <c r="D13" s="340"/>
      <c r="E13" s="340"/>
      <c r="F13" s="340"/>
      <c r="G13" s="153" t="s">
        <v>477</v>
      </c>
      <c r="H13" s="153" t="s">
        <v>478</v>
      </c>
      <c r="I13" s="328">
        <v>0.85319999999999996</v>
      </c>
      <c r="J13" s="328">
        <v>0.98350000000000004</v>
      </c>
      <c r="K13" s="328">
        <v>1.1205000000000001</v>
      </c>
      <c r="L13" s="328">
        <v>1.2428999999999999</v>
      </c>
      <c r="M13" s="328">
        <v>1.2726999999999999</v>
      </c>
      <c r="N13" s="328">
        <v>1.1921999999999999</v>
      </c>
      <c r="O13" s="328">
        <v>1.1412</v>
      </c>
      <c r="P13" s="328">
        <v>1.1074999999999999</v>
      </c>
      <c r="Q13" s="328">
        <v>1.0784</v>
      </c>
      <c r="R13" s="328">
        <v>1.0604</v>
      </c>
      <c r="S13" s="328">
        <v>1.0634999999999999</v>
      </c>
      <c r="T13" s="328">
        <v>1.0359</v>
      </c>
      <c r="U13" s="328">
        <v>0.98919999999999997</v>
      </c>
    </row>
    <row r="14" spans="1:22" x14ac:dyDescent="0.3">
      <c r="C14" s="340"/>
      <c r="D14" s="340"/>
      <c r="E14" s="340"/>
      <c r="F14" s="340"/>
      <c r="G14" s="153" t="s">
        <v>479</v>
      </c>
      <c r="H14" s="153" t="s">
        <v>480</v>
      </c>
      <c r="I14" s="328">
        <v>2.1124999999999998</v>
      </c>
      <c r="J14" s="328">
        <v>2.4371999999999998</v>
      </c>
      <c r="K14" s="328">
        <v>2.9106000000000001</v>
      </c>
      <c r="L14" s="328">
        <v>3.5123000000000002</v>
      </c>
      <c r="M14" s="328">
        <v>3.5186999999999999</v>
      </c>
      <c r="N14" s="328">
        <v>3.2932000000000001</v>
      </c>
      <c r="O14" s="328">
        <v>3.1533000000000002</v>
      </c>
      <c r="P14" s="328">
        <v>2.9245000000000001</v>
      </c>
      <c r="Q14" s="328">
        <v>2.7515999999999998</v>
      </c>
      <c r="R14" s="328">
        <v>2.6345999999999998</v>
      </c>
      <c r="S14" s="328">
        <v>2.5937000000000001</v>
      </c>
      <c r="T14" s="328">
        <v>2.5236999999999998</v>
      </c>
      <c r="U14" s="328">
        <v>2.5004</v>
      </c>
    </row>
    <row r="15" spans="1:22" x14ac:dyDescent="0.3">
      <c r="C15" s="342"/>
      <c r="D15" s="342"/>
      <c r="E15" s="342"/>
      <c r="F15" s="342"/>
      <c r="G15" s="342"/>
      <c r="H15" s="340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T15" s="344"/>
      <c r="U15" s="344"/>
    </row>
    <row r="16" spans="1:22" x14ac:dyDescent="0.3">
      <c r="C16" s="345"/>
      <c r="D16" s="345"/>
      <c r="E16" s="345"/>
      <c r="F16" s="345"/>
      <c r="G16" s="345"/>
      <c r="H16" s="340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4"/>
      <c r="U16" s="344"/>
    </row>
    <row r="17" spans="8:21" x14ac:dyDescent="0.3">
      <c r="H17" s="340"/>
      <c r="I17" s="346"/>
      <c r="J17" s="346"/>
      <c r="K17" s="346"/>
      <c r="L17" s="344"/>
      <c r="M17" s="344"/>
      <c r="N17" s="344"/>
      <c r="O17" s="344"/>
      <c r="P17" s="344"/>
      <c r="Q17" s="343"/>
      <c r="R17" s="343"/>
      <c r="S17" s="343"/>
      <c r="T17" s="344"/>
      <c r="U17" s="344"/>
    </row>
    <row r="18" spans="8:21" x14ac:dyDescent="0.3">
      <c r="I18" s="346"/>
      <c r="J18" s="346"/>
      <c r="K18" s="346"/>
      <c r="L18" s="344"/>
      <c r="M18" s="344"/>
      <c r="N18" s="344"/>
      <c r="Q18" s="343"/>
      <c r="R18" s="343"/>
      <c r="S18" s="343"/>
    </row>
    <row r="19" spans="8:21" x14ac:dyDescent="0.3">
      <c r="I19" s="347"/>
      <c r="J19" s="346"/>
      <c r="K19" s="346"/>
      <c r="L19" s="344"/>
      <c r="M19" s="344"/>
      <c r="N19" s="344"/>
      <c r="P19"/>
    </row>
    <row r="20" spans="8:21" x14ac:dyDescent="0.3">
      <c r="L20" s="344"/>
      <c r="M20" s="344"/>
      <c r="N20" s="344"/>
    </row>
    <row r="21" spans="8:21" x14ac:dyDescent="0.3">
      <c r="L21" s="346"/>
      <c r="M21" s="346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P39"/>
  <sheetViews>
    <sheetView showGridLines="0" zoomScale="120" zoomScaleNormal="120" workbookViewId="0"/>
  </sheetViews>
  <sheetFormatPr defaultRowHeight="14.4" x14ac:dyDescent="0.3"/>
  <cols>
    <col min="8" max="8" width="13.44140625" customWidth="1"/>
    <col min="9" max="9" width="13.33203125" customWidth="1"/>
    <col min="10" max="11" width="10.44140625" customWidth="1"/>
  </cols>
  <sheetData>
    <row r="1" spans="1:16" s="8" customFormat="1" ht="10.199999999999999" x14ac:dyDescent="0.2">
      <c r="A1" s="2" t="s">
        <v>48</v>
      </c>
      <c r="B1" s="2" t="s">
        <v>49</v>
      </c>
      <c r="H1" s="564" t="s">
        <v>50</v>
      </c>
      <c r="I1" s="565"/>
    </row>
    <row r="2" spans="1:16" s="8" customFormat="1" ht="10.199999999999999" x14ac:dyDescent="0.2">
      <c r="A2" s="2" t="s">
        <v>51</v>
      </c>
      <c r="B2" s="2" t="s">
        <v>261</v>
      </c>
    </row>
    <row r="3" spans="1:16" s="8" customFormat="1" ht="10.199999999999999" x14ac:dyDescent="0.2">
      <c r="A3" s="3" t="s">
        <v>52</v>
      </c>
      <c r="B3" s="3" t="s">
        <v>53</v>
      </c>
    </row>
    <row r="4" spans="1:16" s="8" customFormat="1" ht="10.199999999999999" x14ac:dyDescent="0.2">
      <c r="A4" s="3" t="s">
        <v>54</v>
      </c>
      <c r="B4" s="3" t="s">
        <v>55</v>
      </c>
    </row>
    <row r="5" spans="1:16" s="8" customFormat="1" ht="10.199999999999999" x14ac:dyDescent="0.2">
      <c r="A5" s="4" t="s">
        <v>56</v>
      </c>
      <c r="B5" s="62" t="s">
        <v>196</v>
      </c>
    </row>
    <row r="6" spans="1:16" s="8" customFormat="1" ht="10.199999999999999" x14ac:dyDescent="0.2">
      <c r="A6" s="4" t="s">
        <v>57</v>
      </c>
      <c r="B6" s="105" t="s">
        <v>263</v>
      </c>
    </row>
    <row r="9" spans="1:16" x14ac:dyDescent="0.3">
      <c r="H9" s="8"/>
      <c r="I9" s="5"/>
      <c r="J9" s="6">
        <v>44561</v>
      </c>
      <c r="K9" s="6">
        <v>44926</v>
      </c>
      <c r="L9" s="6">
        <v>45291</v>
      </c>
      <c r="M9" s="6">
        <v>45657</v>
      </c>
      <c r="N9" s="6">
        <v>45747</v>
      </c>
      <c r="O9" s="6"/>
      <c r="P9" s="6"/>
    </row>
    <row r="10" spans="1:16" x14ac:dyDescent="0.3">
      <c r="H10" s="5" t="s">
        <v>25</v>
      </c>
      <c r="I10" s="5" t="s">
        <v>0</v>
      </c>
      <c r="J10" s="7">
        <v>2053.232</v>
      </c>
      <c r="K10" s="7">
        <v>2351.6779999999999</v>
      </c>
      <c r="L10" s="7">
        <v>2945.03</v>
      </c>
      <c r="M10" s="114">
        <v>3414.92</v>
      </c>
      <c r="N10" s="114">
        <v>3397.4580000000001</v>
      </c>
      <c r="O10" s="114"/>
      <c r="P10" s="114"/>
    </row>
    <row r="11" spans="1:16" x14ac:dyDescent="0.3">
      <c r="H11" s="5" t="s">
        <v>175</v>
      </c>
      <c r="I11" s="5" t="s">
        <v>174</v>
      </c>
      <c r="J11" s="7">
        <v>64.736712585649997</v>
      </c>
      <c r="K11" s="7">
        <v>70.298271729909999</v>
      </c>
      <c r="L11" s="7">
        <v>74.412233922169975</v>
      </c>
      <c r="M11" s="114">
        <v>72.530188818899987</v>
      </c>
      <c r="N11" s="7">
        <v>76.995115386410035</v>
      </c>
      <c r="O11" s="114"/>
      <c r="P11" s="114"/>
    </row>
    <row r="12" spans="1:16" x14ac:dyDescent="0.3">
      <c r="H12" s="5" t="s">
        <v>74</v>
      </c>
      <c r="I12" s="5" t="s">
        <v>72</v>
      </c>
      <c r="J12" s="7">
        <v>2.3297405580000001</v>
      </c>
      <c r="K12" s="7">
        <v>1.44912573277</v>
      </c>
      <c r="L12" s="7">
        <v>1.4219879481499997</v>
      </c>
      <c r="M12" s="114">
        <v>1.35656427</v>
      </c>
      <c r="N12" s="114">
        <v>1.3232860200000001</v>
      </c>
      <c r="O12" s="114"/>
      <c r="P12" s="114"/>
    </row>
    <row r="13" spans="1:16" x14ac:dyDescent="0.3">
      <c r="H13" s="5" t="s">
        <v>47</v>
      </c>
      <c r="I13" s="5" t="s">
        <v>1</v>
      </c>
      <c r="J13" s="7">
        <v>216.40581826604998</v>
      </c>
      <c r="K13" s="7">
        <v>243.99664316753001</v>
      </c>
      <c r="L13" s="7">
        <v>250.45419692627001</v>
      </c>
      <c r="M13" s="114">
        <v>310.74082825535987</v>
      </c>
      <c r="N13" s="114">
        <v>307.03503528471992</v>
      </c>
      <c r="O13" s="114"/>
      <c r="P13" s="114"/>
    </row>
    <row r="14" spans="1:16" x14ac:dyDescent="0.3">
      <c r="H14" s="5" t="s">
        <v>75</v>
      </c>
      <c r="I14" s="5" t="s">
        <v>73</v>
      </c>
      <c r="J14" s="7">
        <v>4.2889560958599997</v>
      </c>
      <c r="K14" s="7">
        <v>4.1009799959800004</v>
      </c>
      <c r="L14" s="7">
        <v>3.8386607120500007</v>
      </c>
      <c r="M14" s="114">
        <v>4.1304476450100003</v>
      </c>
      <c r="N14" s="114">
        <v>4.3675771329500002</v>
      </c>
      <c r="O14" s="114"/>
      <c r="P14" s="114"/>
    </row>
    <row r="15" spans="1:16" x14ac:dyDescent="0.3">
      <c r="H15" s="8"/>
      <c r="I15" s="8"/>
      <c r="J15" s="8"/>
      <c r="K15" s="8"/>
    </row>
    <row r="16" spans="1:16" x14ac:dyDescent="0.3">
      <c r="H16" s="8"/>
      <c r="I16" s="8"/>
      <c r="J16" s="8"/>
      <c r="K16" s="8"/>
      <c r="M16" s="100"/>
      <c r="N16" s="100"/>
    </row>
    <row r="17" spans="8:14" x14ac:dyDescent="0.3">
      <c r="H17" s="9"/>
      <c r="I17" s="9"/>
      <c r="J17" s="9"/>
      <c r="K17" s="9"/>
      <c r="M17" s="19"/>
      <c r="N17" s="19"/>
    </row>
    <row r="18" spans="8:14" x14ac:dyDescent="0.3">
      <c r="H18" s="9"/>
      <c r="I18" s="9"/>
      <c r="J18" s="9"/>
      <c r="K18" s="9"/>
    </row>
    <row r="19" spans="8:14" x14ac:dyDescent="0.3">
      <c r="H19" s="9"/>
      <c r="I19" s="9"/>
      <c r="J19" s="9"/>
      <c r="K19" s="9"/>
    </row>
    <row r="20" spans="8:14" x14ac:dyDescent="0.3">
      <c r="H20" s="9"/>
      <c r="I20" s="9"/>
      <c r="J20" s="9"/>
      <c r="K20" s="9"/>
    </row>
    <row r="21" spans="8:14" x14ac:dyDescent="0.3">
      <c r="H21" s="8"/>
      <c r="I21" s="8"/>
      <c r="J21" s="8"/>
      <c r="K21" s="8"/>
    </row>
    <row r="22" spans="8:14" x14ac:dyDescent="0.3">
      <c r="H22" s="8"/>
      <c r="I22" s="6"/>
      <c r="J22" s="6"/>
      <c r="K22" s="6"/>
    </row>
    <row r="23" spans="8:14" x14ac:dyDescent="0.3">
      <c r="I23" s="7"/>
      <c r="J23" s="7"/>
      <c r="K23" s="7"/>
    </row>
    <row r="24" spans="8:14" x14ac:dyDescent="0.3">
      <c r="I24" s="7"/>
      <c r="J24" s="7"/>
      <c r="K24" s="7"/>
    </row>
    <row r="25" spans="8:14" x14ac:dyDescent="0.3">
      <c r="I25" s="7"/>
      <c r="J25" s="7"/>
      <c r="K25" s="7"/>
    </row>
    <row r="26" spans="8:14" x14ac:dyDescent="0.3">
      <c r="I26" s="7"/>
      <c r="J26" s="7"/>
      <c r="K26" s="7"/>
    </row>
    <row r="27" spans="8:14" x14ac:dyDescent="0.3">
      <c r="I27" s="7"/>
      <c r="J27" s="7"/>
      <c r="K27" s="7"/>
    </row>
    <row r="28" spans="8:14" x14ac:dyDescent="0.3">
      <c r="H28" s="8"/>
      <c r="I28" s="8"/>
      <c r="J28" s="8"/>
      <c r="K28" s="8"/>
    </row>
    <row r="29" spans="8:14" x14ac:dyDescent="0.3">
      <c r="H29" s="8"/>
      <c r="I29" s="8"/>
      <c r="J29" s="8"/>
      <c r="K29" s="8"/>
    </row>
    <row r="30" spans="8:14" x14ac:dyDescent="0.3">
      <c r="H30" s="8"/>
      <c r="I30" s="8"/>
      <c r="J30" s="8"/>
      <c r="K30" s="8"/>
    </row>
    <row r="31" spans="8:14" x14ac:dyDescent="0.3">
      <c r="H31" s="8"/>
      <c r="I31" s="8"/>
      <c r="J31" s="8"/>
      <c r="K31" s="8"/>
    </row>
    <row r="32" spans="8:14" x14ac:dyDescent="0.3">
      <c r="H32" s="8"/>
      <c r="I32" s="6"/>
      <c r="J32" s="6"/>
      <c r="K32" s="6"/>
    </row>
    <row r="33" spans="8:11" x14ac:dyDescent="0.3">
      <c r="H33" s="5"/>
      <c r="I33" s="7"/>
      <c r="J33" s="7"/>
      <c r="K33" s="7"/>
    </row>
    <row r="34" spans="8:11" x14ac:dyDescent="0.3">
      <c r="H34" s="5"/>
      <c r="I34" s="7"/>
      <c r="J34" s="7"/>
      <c r="K34" s="7"/>
    </row>
    <row r="35" spans="8:11" x14ac:dyDescent="0.3">
      <c r="H35" s="5"/>
      <c r="I35" s="7"/>
      <c r="J35" s="7"/>
      <c r="K35" s="7"/>
    </row>
    <row r="36" spans="8:11" x14ac:dyDescent="0.3">
      <c r="H36" s="5"/>
      <c r="I36" s="7"/>
      <c r="J36" s="7"/>
      <c r="K36" s="7"/>
    </row>
    <row r="37" spans="8:11" x14ac:dyDescent="0.3">
      <c r="H37" s="9"/>
      <c r="I37" s="9"/>
      <c r="J37" s="9"/>
      <c r="K37" s="9"/>
    </row>
    <row r="38" spans="8:11" x14ac:dyDescent="0.3">
      <c r="H38" s="9"/>
      <c r="I38" s="9"/>
      <c r="J38" s="9"/>
      <c r="K38" s="9"/>
    </row>
    <row r="39" spans="8:11" x14ac:dyDescent="0.3">
      <c r="H39" s="9"/>
      <c r="I39" s="9"/>
      <c r="J39" s="9"/>
      <c r="K39" s="9"/>
    </row>
  </sheetData>
  <mergeCells count="1">
    <mergeCell ref="H1:I1"/>
  </mergeCells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0"/>
  <dimension ref="A1:X39"/>
  <sheetViews>
    <sheetView showGridLines="0" zoomScale="106" zoomScaleNormal="120" workbookViewId="0">
      <selection activeCell="J13" sqref="J13"/>
    </sheetView>
  </sheetViews>
  <sheetFormatPr defaultColWidth="8.6640625" defaultRowHeight="10.199999999999999" x14ac:dyDescent="0.2"/>
  <cols>
    <col min="1" max="7" width="8.6640625" style="318"/>
    <col min="8" max="9" width="8" style="318" customWidth="1"/>
    <col min="10" max="15" width="4.6640625" style="318" customWidth="1"/>
    <col min="16" max="16" width="5.109375" style="318" customWidth="1"/>
    <col min="17" max="17" width="4.88671875" style="318" customWidth="1"/>
    <col min="18" max="18" width="4.6640625" style="318" customWidth="1"/>
    <col min="19" max="19" width="4.88671875" style="318" customWidth="1"/>
    <col min="20" max="21" width="4.88671875" style="318" bestFit="1" customWidth="1"/>
    <col min="22" max="22" width="4.6640625" style="318" bestFit="1" customWidth="1"/>
    <col min="23" max="16384" width="8.6640625" style="318"/>
  </cols>
  <sheetData>
    <row r="1" spans="1:24" x14ac:dyDescent="0.2">
      <c r="A1" s="348" t="s">
        <v>48</v>
      </c>
      <c r="B1" s="349" t="s">
        <v>481</v>
      </c>
      <c r="I1" s="350" t="s">
        <v>50</v>
      </c>
      <c r="J1" s="197"/>
      <c r="K1" s="197"/>
      <c r="L1" s="197"/>
    </row>
    <row r="2" spans="1:24" x14ac:dyDescent="0.2">
      <c r="A2" s="348" t="s">
        <v>51</v>
      </c>
      <c r="B2" s="349" t="s">
        <v>482</v>
      </c>
    </row>
    <row r="3" spans="1:24" x14ac:dyDescent="0.2">
      <c r="A3" s="318" t="s">
        <v>52</v>
      </c>
      <c r="B3" s="3" t="s">
        <v>53</v>
      </c>
    </row>
    <row r="4" spans="1:24" x14ac:dyDescent="0.2">
      <c r="A4" s="318" t="s">
        <v>54</v>
      </c>
      <c r="B4" s="3" t="s">
        <v>55</v>
      </c>
    </row>
    <row r="5" spans="1:24" x14ac:dyDescent="0.2">
      <c r="A5" s="318" t="s">
        <v>56</v>
      </c>
    </row>
    <row r="6" spans="1:24" x14ac:dyDescent="0.2">
      <c r="A6" s="318" t="s">
        <v>57</v>
      </c>
    </row>
    <row r="8" spans="1:24" x14ac:dyDescent="0.2">
      <c r="J8" s="339"/>
      <c r="K8" s="339"/>
      <c r="L8" s="339"/>
      <c r="M8" s="339"/>
      <c r="N8" s="339"/>
      <c r="O8" s="339"/>
      <c r="P8" s="339"/>
      <c r="Q8" s="339"/>
      <c r="R8" s="339"/>
      <c r="S8" s="339"/>
    </row>
    <row r="9" spans="1:24" x14ac:dyDescent="0.2">
      <c r="J9" s="339"/>
      <c r="K9" s="339"/>
      <c r="L9" s="339"/>
      <c r="M9" s="339"/>
      <c r="N9" s="339"/>
      <c r="O9" s="339"/>
      <c r="P9" s="339"/>
      <c r="Q9" s="339"/>
      <c r="R9" s="339"/>
      <c r="S9" s="339"/>
    </row>
    <row r="11" spans="1:24" x14ac:dyDescent="0.2">
      <c r="J11" s="217" t="s">
        <v>76</v>
      </c>
      <c r="K11" s="217"/>
      <c r="L11" s="272" t="s">
        <v>130</v>
      </c>
      <c r="M11" s="272"/>
      <c r="N11" s="217" t="s">
        <v>133</v>
      </c>
      <c r="O11" s="217"/>
      <c r="P11" s="272" t="s">
        <v>138</v>
      </c>
      <c r="Q11" s="272"/>
      <c r="R11" s="217" t="s">
        <v>154</v>
      </c>
      <c r="S11" s="217"/>
      <c r="T11" s="272" t="s">
        <v>267</v>
      </c>
      <c r="U11" s="272"/>
      <c r="V11" s="217" t="s">
        <v>287</v>
      </c>
    </row>
    <row r="12" spans="1:24" x14ac:dyDescent="0.2">
      <c r="J12" s="217" t="s">
        <v>368</v>
      </c>
      <c r="K12" s="217"/>
      <c r="L12" s="297" t="s">
        <v>444</v>
      </c>
      <c r="M12" s="297"/>
      <c r="N12" s="217" t="s">
        <v>370</v>
      </c>
      <c r="O12" s="217"/>
      <c r="P12" s="297" t="s">
        <v>445</v>
      </c>
      <c r="Q12" s="297"/>
      <c r="R12" s="217" t="s">
        <v>155</v>
      </c>
      <c r="S12" s="217"/>
      <c r="T12" s="297" t="s">
        <v>275</v>
      </c>
      <c r="U12" s="297"/>
      <c r="V12" s="217" t="s">
        <v>289</v>
      </c>
    </row>
    <row r="13" spans="1:24" x14ac:dyDescent="0.2">
      <c r="H13" s="318" t="s">
        <v>463</v>
      </c>
      <c r="I13" s="318" t="s">
        <v>464</v>
      </c>
      <c r="J13" s="153">
        <v>0.1</v>
      </c>
      <c r="K13" s="153">
        <v>0.31</v>
      </c>
      <c r="L13" s="153">
        <v>0.33</v>
      </c>
      <c r="M13" s="153">
        <v>0.34</v>
      </c>
      <c r="N13" s="153">
        <v>0.25</v>
      </c>
      <c r="O13" s="153">
        <v>0.45</v>
      </c>
      <c r="P13" s="153">
        <v>0.7</v>
      </c>
      <c r="Q13" s="153">
        <v>0.55000000000000004</v>
      </c>
      <c r="R13" s="153">
        <v>0.26</v>
      </c>
      <c r="S13" s="153">
        <v>0.87</v>
      </c>
      <c r="T13" s="153">
        <v>1.075</v>
      </c>
      <c r="U13" s="153">
        <v>1.41</v>
      </c>
      <c r="V13" s="153">
        <v>0.25</v>
      </c>
      <c r="X13" s="351"/>
    </row>
    <row r="14" spans="1:24" x14ac:dyDescent="0.2">
      <c r="H14" s="318" t="s">
        <v>44</v>
      </c>
      <c r="I14" s="318" t="s">
        <v>23</v>
      </c>
      <c r="J14" s="328">
        <v>5.4999999999999997E-3</v>
      </c>
      <c r="K14" s="328">
        <v>1.7000000000000001E-2</v>
      </c>
      <c r="L14" s="328">
        <v>1.8100000000000002E-2</v>
      </c>
      <c r="M14" s="328">
        <v>1.8200000000000001E-2</v>
      </c>
      <c r="N14" s="328">
        <v>1.18E-2</v>
      </c>
      <c r="O14" s="328">
        <v>2.1100000000000001E-2</v>
      </c>
      <c r="P14" s="328">
        <v>3.2199999999999999E-2</v>
      </c>
      <c r="Q14" s="328">
        <v>2.47E-2</v>
      </c>
      <c r="R14" s="328">
        <v>1.06E-2</v>
      </c>
      <c r="S14" s="328">
        <v>3.5099999999999999E-2</v>
      </c>
      <c r="T14" s="329">
        <v>4.3200000000000002E-2</v>
      </c>
      <c r="U14" s="206">
        <v>5.5899999999999998E-2</v>
      </c>
      <c r="V14" s="206">
        <v>9.5999999999999992E-3</v>
      </c>
    </row>
    <row r="15" spans="1:24" x14ac:dyDescent="0.2">
      <c r="H15" s="318" t="s">
        <v>43</v>
      </c>
      <c r="I15" s="318" t="s">
        <v>24</v>
      </c>
      <c r="J15" s="328">
        <v>4.0800000000000003E-2</v>
      </c>
      <c r="K15" s="328">
        <v>0.12809999999999999</v>
      </c>
      <c r="L15" s="328">
        <v>0.13830000000000001</v>
      </c>
      <c r="M15" s="328">
        <v>0.1424</v>
      </c>
      <c r="N15" s="328">
        <v>9.5000000000000001E-2</v>
      </c>
      <c r="O15" s="328">
        <v>0.16619999999999999</v>
      </c>
      <c r="P15" s="328">
        <v>0.248</v>
      </c>
      <c r="Q15" s="328">
        <v>0.1885</v>
      </c>
      <c r="R15" s="328">
        <v>5.0999999999999997E-2</v>
      </c>
      <c r="S15" s="328">
        <v>0.1401</v>
      </c>
      <c r="T15" s="329">
        <v>0.14860000000000001</v>
      </c>
      <c r="U15" s="206">
        <v>0.1893</v>
      </c>
      <c r="V15" s="206">
        <v>3.1699999999999999E-2</v>
      </c>
    </row>
    <row r="16" spans="1:24" x14ac:dyDescent="0.2"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U16" s="153"/>
      <c r="V16" s="153"/>
    </row>
    <row r="17" spans="10:22" x14ac:dyDescent="0.2"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153"/>
      <c r="V17" s="153"/>
    </row>
    <row r="18" spans="10:22" x14ac:dyDescent="0.2">
      <c r="P18" s="351"/>
      <c r="Q18" s="351"/>
      <c r="R18" s="333"/>
      <c r="S18" s="333"/>
      <c r="T18" s="333"/>
      <c r="U18" s="153"/>
      <c r="V18" s="153"/>
    </row>
    <row r="19" spans="10:22" x14ac:dyDescent="0.2">
      <c r="R19" s="333"/>
      <c r="S19" s="333"/>
      <c r="T19" s="333"/>
    </row>
    <row r="39" spans="7:7" ht="14.4" x14ac:dyDescent="0.3">
      <c r="G39" s="335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3"/>
  <dimension ref="A1:S45"/>
  <sheetViews>
    <sheetView showGridLines="0" zoomScale="98" zoomScaleNormal="120" workbookViewId="0">
      <selection activeCell="C27" sqref="C27"/>
    </sheetView>
  </sheetViews>
  <sheetFormatPr defaultColWidth="9.109375" defaultRowHeight="10.199999999999999" x14ac:dyDescent="0.2"/>
  <cols>
    <col min="1" max="1" width="12.109375" style="318" customWidth="1"/>
    <col min="2" max="2" width="36.44140625" style="318" customWidth="1"/>
    <col min="3" max="3" width="15" style="318" customWidth="1"/>
    <col min="4" max="4" width="9.44140625" style="318" customWidth="1"/>
    <col min="5" max="6" width="8.109375" style="318" customWidth="1"/>
    <col min="7" max="7" width="4.109375" style="318" bestFit="1" customWidth="1"/>
    <col min="8" max="8" width="4.6640625" style="318" bestFit="1" customWidth="1"/>
    <col min="9" max="10" width="4.88671875" style="318" bestFit="1" customWidth="1"/>
    <col min="11" max="11" width="4.109375" style="318" bestFit="1" customWidth="1"/>
    <col min="12" max="12" width="4.6640625" style="318" bestFit="1" customWidth="1"/>
    <col min="13" max="13" width="4.109375" style="318" bestFit="1" customWidth="1"/>
    <col min="14" max="14" width="4.88671875" style="318" customWidth="1"/>
    <col min="15" max="16" width="2.88671875" style="318" bestFit="1" customWidth="1"/>
    <col min="17" max="17" width="5.6640625" style="318" bestFit="1" customWidth="1"/>
    <col min="18" max="18" width="5.33203125" style="318" customWidth="1"/>
    <col min="19" max="19" width="4.88671875" style="318" bestFit="1" customWidth="1"/>
    <col min="20" max="16384" width="9.109375" style="318"/>
  </cols>
  <sheetData>
    <row r="1" spans="1:19" ht="14.4" x14ac:dyDescent="0.3">
      <c r="A1" s="352" t="s">
        <v>48</v>
      </c>
      <c r="B1" s="353" t="s">
        <v>483</v>
      </c>
      <c r="C1" s="317"/>
      <c r="D1" s="317"/>
      <c r="E1" s="317"/>
      <c r="G1" s="350" t="s">
        <v>50</v>
      </c>
    </row>
    <row r="2" spans="1:19" ht="14.4" x14ac:dyDescent="0.3">
      <c r="A2" s="352" t="s">
        <v>51</v>
      </c>
      <c r="B2" s="353" t="s">
        <v>484</v>
      </c>
      <c r="C2" s="317"/>
      <c r="D2" s="317"/>
      <c r="E2" s="317"/>
      <c r="F2" s="317"/>
    </row>
    <row r="3" spans="1:19" ht="14.4" x14ac:dyDescent="0.3">
      <c r="A3" s="354" t="s">
        <v>52</v>
      </c>
      <c r="B3" s="3" t="s">
        <v>53</v>
      </c>
      <c r="C3" s="317"/>
      <c r="D3" s="317"/>
      <c r="E3" s="317"/>
      <c r="F3" s="317"/>
    </row>
    <row r="4" spans="1:19" ht="14.4" x14ac:dyDescent="0.3">
      <c r="A4" s="354" t="s">
        <v>54</v>
      </c>
      <c r="B4" s="3" t="s">
        <v>55</v>
      </c>
      <c r="C4" s="317"/>
      <c r="D4" s="317"/>
      <c r="E4" s="317"/>
      <c r="F4" s="317"/>
    </row>
    <row r="5" spans="1:19" ht="14.4" x14ac:dyDescent="0.3">
      <c r="A5" s="354" t="s">
        <v>56</v>
      </c>
      <c r="C5" s="317"/>
      <c r="D5" s="317"/>
      <c r="E5" s="317"/>
      <c r="F5" s="317"/>
    </row>
    <row r="6" spans="1:19" ht="14.4" x14ac:dyDescent="0.3">
      <c r="A6" s="354" t="s">
        <v>57</v>
      </c>
      <c r="C6" s="317"/>
      <c r="D6" s="317"/>
      <c r="E6" s="317"/>
      <c r="F6" s="317"/>
    </row>
    <row r="7" spans="1:19" x14ac:dyDescent="0.2">
      <c r="G7" s="217" t="s">
        <v>76</v>
      </c>
      <c r="H7" s="217"/>
      <c r="I7" s="272" t="s">
        <v>130</v>
      </c>
      <c r="J7" s="272"/>
      <c r="K7" s="217" t="s">
        <v>133</v>
      </c>
      <c r="L7" s="217"/>
      <c r="M7" s="272" t="s">
        <v>138</v>
      </c>
      <c r="N7" s="272"/>
      <c r="O7" s="217" t="s">
        <v>154</v>
      </c>
      <c r="P7" s="217"/>
      <c r="Q7" s="272" t="s">
        <v>267</v>
      </c>
      <c r="R7" s="272"/>
      <c r="S7" s="217" t="s">
        <v>287</v>
      </c>
    </row>
    <row r="8" spans="1:19" x14ac:dyDescent="0.2">
      <c r="E8" s="322"/>
      <c r="F8" s="323"/>
      <c r="G8" s="217" t="s">
        <v>368</v>
      </c>
      <c r="H8" s="217"/>
      <c r="I8" s="297" t="s">
        <v>444</v>
      </c>
      <c r="J8" s="297"/>
      <c r="K8" s="217" t="s">
        <v>370</v>
      </c>
      <c r="L8" s="217"/>
      <c r="M8" s="297" t="s">
        <v>445</v>
      </c>
      <c r="N8" s="297"/>
      <c r="O8" s="217" t="s">
        <v>155</v>
      </c>
      <c r="P8" s="217"/>
      <c r="Q8" s="297" t="s">
        <v>275</v>
      </c>
      <c r="R8" s="297"/>
      <c r="S8" s="217" t="s">
        <v>289</v>
      </c>
    </row>
    <row r="9" spans="1:19" x14ac:dyDescent="0.2">
      <c r="B9" s="325"/>
      <c r="E9" s="325" t="s">
        <v>463</v>
      </c>
      <c r="F9" s="318" t="s">
        <v>464</v>
      </c>
      <c r="G9" s="326">
        <v>0.86</v>
      </c>
      <c r="H9" s="326">
        <v>1.78</v>
      </c>
      <c r="I9" s="326">
        <v>3.14</v>
      </c>
      <c r="J9" s="326">
        <v>3.01</v>
      </c>
      <c r="K9" s="326">
        <v>0.51</v>
      </c>
      <c r="L9" s="326">
        <v>1.17</v>
      </c>
      <c r="M9" s="326">
        <v>1.81</v>
      </c>
      <c r="N9" s="326">
        <v>1.9</v>
      </c>
      <c r="O9" s="326">
        <v>0.82</v>
      </c>
      <c r="P9" s="326">
        <v>1.39</v>
      </c>
      <c r="Q9" s="326">
        <v>1.98</v>
      </c>
      <c r="R9" s="326">
        <v>2.48</v>
      </c>
      <c r="S9" s="326">
        <v>0.95</v>
      </c>
    </row>
    <row r="10" spans="1:19" x14ac:dyDescent="0.2">
      <c r="A10" s="355"/>
      <c r="E10" s="356" t="s">
        <v>44</v>
      </c>
      <c r="F10" s="356" t="s">
        <v>23</v>
      </c>
      <c r="G10" s="328">
        <v>1.83E-2</v>
      </c>
      <c r="H10" s="328">
        <v>3.7900000000000003E-2</v>
      </c>
      <c r="I10" s="328">
        <v>6.5699999999999995E-2</v>
      </c>
      <c r="J10" s="328">
        <v>6.2300000000000001E-2</v>
      </c>
      <c r="K10" s="328">
        <v>1.0200000000000001E-2</v>
      </c>
      <c r="L10" s="328">
        <v>2.3800000000000002E-2</v>
      </c>
      <c r="M10" s="328">
        <v>3.6700000000000003E-2</v>
      </c>
      <c r="N10" s="328">
        <v>3.8300000000000001E-2</v>
      </c>
      <c r="O10" s="357">
        <v>1.77E-2</v>
      </c>
      <c r="P10" s="357">
        <v>3.1300000000000001E-2</v>
      </c>
      <c r="Q10" s="60">
        <v>4.48E-2</v>
      </c>
      <c r="R10" s="60">
        <v>5.57E-2</v>
      </c>
      <c r="S10" s="60">
        <v>2.1100000000000001E-2</v>
      </c>
    </row>
    <row r="11" spans="1:19" s="325" customFormat="1" x14ac:dyDescent="0.2">
      <c r="E11" s="356" t="s">
        <v>43</v>
      </c>
      <c r="F11" s="356" t="s">
        <v>24</v>
      </c>
      <c r="G11" s="328">
        <v>4.2099999999999999E-2</v>
      </c>
      <c r="H11" s="328">
        <v>8.5999999999999993E-2</v>
      </c>
      <c r="I11" s="328">
        <v>0.1487</v>
      </c>
      <c r="J11" s="328">
        <v>0.14230000000000001</v>
      </c>
      <c r="K11" s="328">
        <v>2.52E-2</v>
      </c>
      <c r="L11" s="328">
        <v>5.96E-2</v>
      </c>
      <c r="M11" s="328">
        <v>9.35E-2</v>
      </c>
      <c r="N11" s="328">
        <v>9.9599999999999994E-2</v>
      </c>
      <c r="O11" s="47">
        <v>4.6399999999999997E-2</v>
      </c>
      <c r="P11" s="47">
        <v>7.85E-2</v>
      </c>
      <c r="Q11" s="60">
        <v>0.11219999999999999</v>
      </c>
      <c r="R11" s="60">
        <v>0.13969999999999999</v>
      </c>
      <c r="S11" s="60">
        <v>5.2400000000000002E-2</v>
      </c>
    </row>
    <row r="12" spans="1:19" s="325" customFormat="1" x14ac:dyDescent="0.2"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R12" s="326"/>
      <c r="S12" s="326"/>
    </row>
    <row r="13" spans="1:19" s="325" customFormat="1" x14ac:dyDescent="0.2">
      <c r="G13" s="47"/>
      <c r="H13" s="47"/>
      <c r="I13" s="47"/>
      <c r="J13" s="47"/>
      <c r="K13" s="47"/>
      <c r="L13" s="47"/>
      <c r="M13" s="47"/>
      <c r="N13" s="47"/>
      <c r="O13" s="193"/>
      <c r="P13" s="193"/>
      <c r="Q13" s="193"/>
      <c r="R13" s="326"/>
      <c r="S13" s="326"/>
    </row>
    <row r="14" spans="1:19" s="325" customFormat="1" x14ac:dyDescent="0.2">
      <c r="G14" s="47"/>
      <c r="H14" s="47"/>
      <c r="I14" s="47"/>
      <c r="J14" s="47"/>
      <c r="K14" s="47"/>
      <c r="L14" s="47"/>
      <c r="M14" s="47"/>
      <c r="N14" s="47"/>
      <c r="O14" s="60"/>
      <c r="P14" s="60"/>
      <c r="Q14" s="60"/>
      <c r="R14" s="326"/>
      <c r="S14" s="326"/>
    </row>
    <row r="15" spans="1:19" s="325" customFormat="1" x14ac:dyDescent="0.2">
      <c r="G15" s="339"/>
      <c r="H15" s="339"/>
      <c r="I15" s="339"/>
      <c r="J15" s="339"/>
      <c r="K15" s="339"/>
      <c r="L15" s="339"/>
      <c r="M15" s="339"/>
      <c r="N15" s="339"/>
      <c r="O15" s="60"/>
      <c r="P15" s="60"/>
      <c r="Q15" s="60"/>
    </row>
    <row r="16" spans="1:19" ht="12.75" customHeight="1" x14ac:dyDescent="0.2">
      <c r="G16" s="339"/>
      <c r="H16" s="339"/>
      <c r="I16" s="339"/>
      <c r="J16" s="339"/>
      <c r="K16" s="339"/>
      <c r="L16" s="339"/>
      <c r="M16" s="339"/>
      <c r="N16" s="339"/>
      <c r="O16" s="47"/>
      <c r="P16" s="47"/>
      <c r="Q16" s="47"/>
    </row>
    <row r="24" spans="2:15" x14ac:dyDescent="0.2">
      <c r="G24" s="328"/>
      <c r="H24" s="328"/>
      <c r="I24" s="328"/>
      <c r="J24" s="328"/>
      <c r="K24" s="328"/>
      <c r="L24" s="328"/>
    </row>
    <row r="25" spans="2:15" x14ac:dyDescent="0.2">
      <c r="G25" s="328"/>
      <c r="H25" s="328"/>
      <c r="I25" s="328"/>
      <c r="J25" s="328"/>
      <c r="K25" s="328"/>
      <c r="L25" s="328"/>
      <c r="O25" s="358"/>
    </row>
    <row r="26" spans="2:15" x14ac:dyDescent="0.2">
      <c r="G26" s="328"/>
      <c r="H26" s="328"/>
      <c r="I26" s="328"/>
      <c r="J26" s="328"/>
      <c r="K26" s="328"/>
      <c r="L26" s="328"/>
    </row>
    <row r="27" spans="2:15" x14ac:dyDescent="0.2">
      <c r="G27" s="333"/>
      <c r="H27" s="333"/>
      <c r="I27" s="333"/>
      <c r="J27" s="333"/>
      <c r="K27" s="333"/>
    </row>
    <row r="28" spans="2:15" x14ac:dyDescent="0.2">
      <c r="G28" s="333"/>
      <c r="H28" s="333"/>
      <c r="I28" s="333"/>
      <c r="J28" s="333"/>
      <c r="K28" s="333"/>
    </row>
    <row r="29" spans="2:15" x14ac:dyDescent="0.2">
      <c r="G29" s="153"/>
      <c r="H29" s="153"/>
      <c r="I29" s="153"/>
      <c r="J29" s="153"/>
    </row>
    <row r="30" spans="2:15" x14ac:dyDescent="0.2">
      <c r="B30" s="325"/>
    </row>
    <row r="45" spans="4:4" ht="14.4" x14ac:dyDescent="0.3">
      <c r="D45" s="335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4"/>
  <dimension ref="A1:U25"/>
  <sheetViews>
    <sheetView showGridLines="0" zoomScaleNormal="100" workbookViewId="0">
      <selection activeCell="J13" sqref="J13"/>
    </sheetView>
  </sheetViews>
  <sheetFormatPr defaultColWidth="8.6640625" defaultRowHeight="14.4" x14ac:dyDescent="0.3"/>
  <cols>
    <col min="1" max="1" width="8.6640625" style="196"/>
    <col min="2" max="3" width="11.109375" style="196" customWidth="1"/>
    <col min="4" max="6" width="9.6640625" style="196" customWidth="1"/>
    <col min="7" max="7" width="7.44140625" style="196" customWidth="1"/>
    <col min="8" max="8" width="7.33203125" style="196" bestFit="1" customWidth="1"/>
    <col min="9" max="9" width="4.6640625" style="196" customWidth="1"/>
    <col min="10" max="10" width="5.6640625" style="196" customWidth="1"/>
    <col min="11" max="11" width="5.6640625" style="196" bestFit="1" customWidth="1"/>
    <col min="12" max="12" width="4.6640625" style="196" customWidth="1"/>
    <col min="13" max="13" width="13.33203125" style="196" customWidth="1"/>
    <col min="14" max="21" width="4.6640625" style="196" customWidth="1"/>
    <col min="22" max="16384" width="8.6640625" style="196"/>
  </cols>
  <sheetData>
    <row r="1" spans="1:21" x14ac:dyDescent="0.3">
      <c r="A1" s="23" t="s">
        <v>48</v>
      </c>
      <c r="B1" s="214" t="s">
        <v>485</v>
      </c>
      <c r="C1" s="359"/>
      <c r="O1" s="571" t="s">
        <v>50</v>
      </c>
      <c r="P1" s="572"/>
      <c r="Q1" s="572"/>
      <c r="R1" s="572"/>
    </row>
    <row r="2" spans="1:21" x14ac:dyDescent="0.3">
      <c r="A2" s="23" t="s">
        <v>51</v>
      </c>
      <c r="B2" s="211" t="s">
        <v>486</v>
      </c>
      <c r="C2" s="359"/>
    </row>
    <row r="3" spans="1:21" x14ac:dyDescent="0.3">
      <c r="A3" s="13" t="s">
        <v>52</v>
      </c>
      <c r="B3" s="3" t="s">
        <v>53</v>
      </c>
      <c r="C3" s="359"/>
    </row>
    <row r="4" spans="1:21" x14ac:dyDescent="0.3">
      <c r="A4" s="13" t="s">
        <v>54</v>
      </c>
      <c r="B4" s="3" t="s">
        <v>55</v>
      </c>
      <c r="C4" s="359"/>
    </row>
    <row r="5" spans="1:21" x14ac:dyDescent="0.3">
      <c r="A5" s="13" t="s">
        <v>56</v>
      </c>
      <c r="B5" s="267" t="s">
        <v>487</v>
      </c>
      <c r="C5" s="360"/>
    </row>
    <row r="6" spans="1:21" x14ac:dyDescent="0.3">
      <c r="A6" s="13" t="s">
        <v>57</v>
      </c>
      <c r="B6" s="267" t="s">
        <v>488</v>
      </c>
      <c r="C6" s="360"/>
    </row>
    <row r="7" spans="1:21" x14ac:dyDescent="0.3"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21" x14ac:dyDescent="0.3"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10" spans="1:21" x14ac:dyDescent="0.3">
      <c r="I10" s="13" t="s">
        <v>489</v>
      </c>
      <c r="J10" s="13" t="s">
        <v>490</v>
      </c>
    </row>
    <row r="11" spans="1:21" x14ac:dyDescent="0.3">
      <c r="I11" s="13" t="s">
        <v>491</v>
      </c>
      <c r="J11" s="13" t="s">
        <v>492</v>
      </c>
    </row>
    <row r="12" spans="1:21" x14ac:dyDescent="0.3">
      <c r="G12" s="361"/>
      <c r="H12" s="362" t="s">
        <v>493</v>
      </c>
      <c r="I12" s="363">
        <v>3</v>
      </c>
      <c r="J12" s="364">
        <v>0.67</v>
      </c>
      <c r="K12" s="365"/>
      <c r="L12" s="366"/>
      <c r="M12" s="26"/>
      <c r="N12" s="13"/>
      <c r="O12" s="13"/>
      <c r="P12" s="13"/>
      <c r="Q12" s="13"/>
      <c r="R12" s="13"/>
      <c r="S12" s="13"/>
      <c r="T12" s="13"/>
      <c r="U12" s="13"/>
    </row>
    <row r="13" spans="1:21" x14ac:dyDescent="0.3">
      <c r="G13" s="361"/>
      <c r="H13" s="362" t="s">
        <v>494</v>
      </c>
      <c r="I13" s="367">
        <v>0</v>
      </c>
      <c r="J13" s="368">
        <v>0</v>
      </c>
      <c r="K13" s="369"/>
      <c r="L13" s="366"/>
      <c r="M13" s="26"/>
      <c r="N13" s="146"/>
      <c r="O13" s="217"/>
      <c r="P13" s="217"/>
      <c r="Q13" s="217"/>
      <c r="R13" s="217"/>
      <c r="S13" s="217"/>
      <c r="T13" s="217"/>
      <c r="U13" s="217"/>
    </row>
    <row r="14" spans="1:21" x14ac:dyDescent="0.3">
      <c r="G14" s="361"/>
      <c r="H14" s="362" t="s">
        <v>495</v>
      </c>
      <c r="I14" s="367">
        <v>31</v>
      </c>
      <c r="J14" s="370">
        <v>20.86</v>
      </c>
      <c r="K14" s="369"/>
      <c r="L14" s="366"/>
      <c r="M14" s="26"/>
      <c r="N14" s="206"/>
      <c r="O14" s="206"/>
      <c r="P14" s="206"/>
      <c r="Q14" s="206"/>
      <c r="R14" s="206"/>
      <c r="S14" s="206"/>
      <c r="T14" s="206"/>
      <c r="U14" s="206"/>
    </row>
    <row r="15" spans="1:21" x14ac:dyDescent="0.3">
      <c r="A15" s="371"/>
      <c r="G15" s="361"/>
      <c r="H15" s="362" t="s">
        <v>496</v>
      </c>
      <c r="I15" s="367">
        <v>10</v>
      </c>
      <c r="J15" s="370">
        <v>11.08</v>
      </c>
      <c r="K15" s="369"/>
      <c r="L15" s="366"/>
      <c r="M15" s="26"/>
      <c r="N15" s="206"/>
      <c r="O15" s="206"/>
      <c r="P15" s="206"/>
      <c r="Q15" s="206"/>
      <c r="R15" s="206"/>
      <c r="S15" s="206"/>
      <c r="T15" s="206"/>
      <c r="U15" s="206"/>
    </row>
    <row r="16" spans="1:21" x14ac:dyDescent="0.3">
      <c r="A16" s="372"/>
      <c r="B16" s="373"/>
      <c r="G16" s="374"/>
      <c r="H16" s="362" t="s">
        <v>497</v>
      </c>
      <c r="I16" s="367">
        <v>19</v>
      </c>
      <c r="J16" s="370">
        <v>44.38</v>
      </c>
      <c r="K16" s="369"/>
      <c r="L16" s="366"/>
      <c r="M16" s="26"/>
      <c r="N16" s="206"/>
      <c r="O16" s="206"/>
      <c r="P16" s="206"/>
      <c r="Q16" s="206"/>
      <c r="R16" s="206"/>
      <c r="S16" s="206"/>
      <c r="T16" s="206"/>
      <c r="U16" s="206"/>
    </row>
    <row r="17" spans="1:21" x14ac:dyDescent="0.3">
      <c r="A17" s="372"/>
      <c r="B17" s="373"/>
      <c r="G17" s="374"/>
      <c r="H17" s="375"/>
      <c r="I17" s="375"/>
      <c r="J17" s="375"/>
      <c r="K17" s="375"/>
      <c r="L17" s="375"/>
      <c r="M17" s="206"/>
      <c r="N17" s="206"/>
      <c r="O17" s="206"/>
      <c r="P17" s="206"/>
      <c r="Q17" s="206"/>
      <c r="R17" s="206"/>
      <c r="S17" s="206"/>
      <c r="T17" s="206"/>
      <c r="U17" s="206"/>
    </row>
    <row r="18" spans="1:21" x14ac:dyDescent="0.3">
      <c r="A18" s="372"/>
      <c r="B18" s="373"/>
      <c r="G18" s="361"/>
      <c r="H18" s="361"/>
      <c r="I18" s="361"/>
      <c r="J18" s="361"/>
      <c r="K18" s="361"/>
      <c r="L18" s="361"/>
    </row>
    <row r="19" spans="1:21" x14ac:dyDescent="0.3">
      <c r="A19" s="372"/>
      <c r="B19" s="373"/>
    </row>
    <row r="22" spans="1:21" x14ac:dyDescent="0.3">
      <c r="E22" s="376"/>
      <c r="F22" s="377"/>
      <c r="G22" s="378"/>
      <c r="H22" s="379"/>
      <c r="I22" s="380"/>
    </row>
    <row r="23" spans="1:21" x14ac:dyDescent="0.3">
      <c r="E23" s="376"/>
      <c r="F23" s="377"/>
      <c r="G23" s="378"/>
      <c r="H23" s="379"/>
      <c r="I23" s="380"/>
    </row>
    <row r="24" spans="1:21" x14ac:dyDescent="0.3">
      <c r="E24" s="376"/>
      <c r="F24" s="377"/>
      <c r="G24" s="378"/>
      <c r="H24" s="379"/>
      <c r="I24" s="380"/>
    </row>
    <row r="25" spans="1:21" x14ac:dyDescent="0.3">
      <c r="E25" s="376"/>
      <c r="F25" s="377"/>
      <c r="G25" s="378"/>
      <c r="H25" s="379"/>
      <c r="I25" s="380"/>
    </row>
  </sheetData>
  <mergeCells count="1">
    <mergeCell ref="O1:R1"/>
  </mergeCells>
  <hyperlinks>
    <hyperlink ref="O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5"/>
  <dimension ref="A1:V25"/>
  <sheetViews>
    <sheetView showGridLines="0" zoomScaleNormal="100" workbookViewId="0">
      <selection activeCell="J13" sqref="J13"/>
    </sheetView>
  </sheetViews>
  <sheetFormatPr defaultColWidth="8.6640625" defaultRowHeight="14.4" x14ac:dyDescent="0.3"/>
  <cols>
    <col min="1" max="1" width="8.6640625" style="196"/>
    <col min="2" max="3" width="11.109375" style="196" customWidth="1"/>
    <col min="4" max="6" width="9.6640625" style="196" customWidth="1"/>
    <col min="7" max="7" width="7.44140625" style="196" customWidth="1"/>
    <col min="8" max="8" width="7.33203125" style="196" bestFit="1" customWidth="1"/>
    <col min="9" max="9" width="4.6640625" style="196" customWidth="1"/>
    <col min="10" max="10" width="5.6640625" style="196" customWidth="1"/>
    <col min="11" max="12" width="4.6640625" style="196" customWidth="1"/>
    <col min="13" max="13" width="13.33203125" style="196" customWidth="1"/>
    <col min="14" max="21" width="4.6640625" style="196" customWidth="1"/>
    <col min="22" max="16384" width="8.6640625" style="196"/>
  </cols>
  <sheetData>
    <row r="1" spans="1:22" x14ac:dyDescent="0.3">
      <c r="A1" s="23" t="s">
        <v>48</v>
      </c>
      <c r="B1" s="214" t="s">
        <v>498</v>
      </c>
      <c r="C1" s="359"/>
      <c r="S1" s="313" t="s">
        <v>50</v>
      </c>
      <c r="T1" s="197"/>
      <c r="U1" s="197"/>
      <c r="V1" s="197"/>
    </row>
    <row r="2" spans="1:22" x14ac:dyDescent="0.3">
      <c r="A2" s="23" t="s">
        <v>51</v>
      </c>
      <c r="B2" s="211" t="s">
        <v>499</v>
      </c>
      <c r="C2" s="359"/>
    </row>
    <row r="3" spans="1:22" x14ac:dyDescent="0.3">
      <c r="A3" s="13" t="s">
        <v>52</v>
      </c>
      <c r="B3" s="3" t="s">
        <v>53</v>
      </c>
      <c r="C3" s="359"/>
    </row>
    <row r="4" spans="1:22" x14ac:dyDescent="0.3">
      <c r="A4" s="13" t="s">
        <v>54</v>
      </c>
      <c r="B4" s="3" t="s">
        <v>55</v>
      </c>
      <c r="C4" s="359"/>
    </row>
    <row r="5" spans="1:22" x14ac:dyDescent="0.3">
      <c r="A5" s="13" t="s">
        <v>56</v>
      </c>
      <c r="B5" s="267" t="s">
        <v>500</v>
      </c>
      <c r="C5" s="360"/>
    </row>
    <row r="6" spans="1:22" x14ac:dyDescent="0.3">
      <c r="A6" s="13" t="s">
        <v>57</v>
      </c>
      <c r="B6" s="267" t="s">
        <v>488</v>
      </c>
      <c r="C6" s="360"/>
    </row>
    <row r="7" spans="1:22" x14ac:dyDescent="0.3"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1:22" x14ac:dyDescent="0.3"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10" spans="1:22" x14ac:dyDescent="0.3">
      <c r="I10" s="13" t="s">
        <v>489</v>
      </c>
      <c r="J10" s="13" t="s">
        <v>490</v>
      </c>
      <c r="N10" s="281"/>
    </row>
    <row r="11" spans="1:22" x14ac:dyDescent="0.3">
      <c r="I11" s="13" t="s">
        <v>310</v>
      </c>
      <c r="J11" s="13" t="s">
        <v>492</v>
      </c>
    </row>
    <row r="12" spans="1:22" x14ac:dyDescent="0.3">
      <c r="G12" s="361"/>
      <c r="H12" s="362" t="s">
        <v>493</v>
      </c>
      <c r="I12" s="80">
        <v>2</v>
      </c>
      <c r="J12" s="43">
        <v>0.15</v>
      </c>
      <c r="K12" s="369"/>
      <c r="L12" s="366"/>
      <c r="M12" s="26"/>
      <c r="N12" s="13"/>
      <c r="O12" s="13"/>
      <c r="P12" s="13"/>
      <c r="Q12" s="13"/>
      <c r="R12" s="13"/>
      <c r="S12" s="13"/>
      <c r="T12" s="13"/>
      <c r="U12" s="13"/>
    </row>
    <row r="13" spans="1:22" x14ac:dyDescent="0.3">
      <c r="G13" s="361"/>
      <c r="H13" s="362" t="s">
        <v>494</v>
      </c>
      <c r="I13" s="80">
        <v>1</v>
      </c>
      <c r="J13" s="381">
        <v>0.1</v>
      </c>
      <c r="K13" s="369"/>
      <c r="L13" s="366"/>
      <c r="M13" s="26"/>
      <c r="N13" s="146"/>
      <c r="O13" s="217"/>
      <c r="P13" s="217"/>
      <c r="Q13" s="217"/>
      <c r="R13" s="217"/>
      <c r="S13" s="217"/>
      <c r="T13" s="217"/>
      <c r="U13" s="217"/>
    </row>
    <row r="14" spans="1:22" x14ac:dyDescent="0.3">
      <c r="G14" s="361"/>
      <c r="H14" s="362" t="s">
        <v>495</v>
      </c>
      <c r="I14" s="80">
        <v>20</v>
      </c>
      <c r="J14" s="381">
        <v>2.71</v>
      </c>
      <c r="K14" s="369"/>
      <c r="L14" s="366"/>
      <c r="M14" s="26"/>
      <c r="N14" s="206"/>
      <c r="O14" s="206"/>
      <c r="P14" s="206"/>
      <c r="Q14" s="206"/>
      <c r="R14" s="206"/>
      <c r="S14" s="206"/>
      <c r="T14" s="206"/>
      <c r="U14" s="206"/>
    </row>
    <row r="15" spans="1:22" x14ac:dyDescent="0.3">
      <c r="A15" s="371"/>
      <c r="G15" s="361"/>
      <c r="H15" s="362" t="s">
        <v>496</v>
      </c>
      <c r="I15" s="80">
        <v>9</v>
      </c>
      <c r="J15" s="381">
        <v>2.4900000000000002</v>
      </c>
      <c r="K15" s="369"/>
      <c r="L15" s="366"/>
      <c r="M15" s="26"/>
      <c r="N15" s="206"/>
      <c r="O15" s="206"/>
      <c r="P15" s="206"/>
      <c r="Q15" s="206"/>
      <c r="R15" s="206"/>
      <c r="S15" s="206"/>
      <c r="T15" s="206"/>
      <c r="U15" s="206"/>
    </row>
    <row r="16" spans="1:22" x14ac:dyDescent="0.3">
      <c r="A16" s="372"/>
      <c r="B16" s="373"/>
      <c r="G16" s="374"/>
      <c r="H16" s="362" t="s">
        <v>497</v>
      </c>
      <c r="I16" s="80">
        <v>31</v>
      </c>
      <c r="J16" s="381">
        <v>71.55</v>
      </c>
      <c r="K16" s="369"/>
      <c r="L16" s="366"/>
      <c r="M16" s="26"/>
      <c r="N16" s="206"/>
      <c r="O16" s="206"/>
      <c r="P16" s="206"/>
      <c r="Q16" s="206"/>
      <c r="R16" s="206"/>
      <c r="S16" s="206"/>
      <c r="T16" s="206"/>
      <c r="U16" s="206"/>
    </row>
    <row r="17" spans="1:21" x14ac:dyDescent="0.3">
      <c r="A17" s="372"/>
      <c r="B17" s="373"/>
      <c r="G17" s="374"/>
      <c r="H17" s="375"/>
      <c r="I17" s="375"/>
      <c r="J17" s="375"/>
      <c r="K17" s="375"/>
      <c r="L17" s="375"/>
      <c r="M17" s="206"/>
      <c r="N17" s="206"/>
      <c r="O17" s="206"/>
      <c r="P17" s="206"/>
      <c r="Q17" s="206"/>
      <c r="R17" s="206"/>
      <c r="S17" s="206"/>
      <c r="T17" s="206"/>
      <c r="U17" s="206"/>
    </row>
    <row r="18" spans="1:21" x14ac:dyDescent="0.3">
      <c r="A18" s="372"/>
      <c r="B18" s="373"/>
      <c r="G18" s="361"/>
      <c r="H18" s="361"/>
      <c r="I18" s="361"/>
      <c r="J18" s="361"/>
      <c r="K18" s="361"/>
      <c r="L18" s="361"/>
    </row>
    <row r="19" spans="1:21" x14ac:dyDescent="0.3">
      <c r="A19" s="372"/>
      <c r="B19" s="373"/>
    </row>
    <row r="22" spans="1:21" x14ac:dyDescent="0.3">
      <c r="E22" s="376"/>
      <c r="F22" s="377"/>
      <c r="G22" s="378"/>
      <c r="H22" s="379"/>
      <c r="I22" s="380"/>
    </row>
    <row r="23" spans="1:21" x14ac:dyDescent="0.3">
      <c r="E23" s="376"/>
      <c r="F23" s="377"/>
      <c r="G23" s="378"/>
      <c r="H23" s="379"/>
      <c r="I23" s="380"/>
    </row>
    <row r="24" spans="1:21" x14ac:dyDescent="0.3">
      <c r="E24" s="376"/>
      <c r="F24" s="377"/>
      <c r="G24" s="378"/>
      <c r="H24" s="379"/>
      <c r="I24" s="380"/>
    </row>
    <row r="25" spans="1:21" x14ac:dyDescent="0.3">
      <c r="E25" s="376"/>
      <c r="F25" s="377"/>
      <c r="G25" s="378"/>
      <c r="H25" s="379"/>
      <c r="I25" s="380"/>
    </row>
  </sheetData>
  <hyperlinks>
    <hyperlink ref="S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6"/>
  <dimension ref="A1:M30"/>
  <sheetViews>
    <sheetView showGridLines="0" zoomScale="120" zoomScaleNormal="120" workbookViewId="0">
      <selection activeCell="H10" sqref="H10"/>
    </sheetView>
  </sheetViews>
  <sheetFormatPr defaultColWidth="9.109375" defaultRowHeight="15.6" x14ac:dyDescent="0.3"/>
  <cols>
    <col min="1" max="1" width="10.88671875" style="392" customWidth="1"/>
    <col min="2" max="4" width="9.109375" style="392"/>
    <col min="5" max="5" width="10.88671875" style="392" customWidth="1"/>
    <col min="6" max="6" width="5.5546875" style="397" customWidth="1"/>
    <col min="7" max="7" width="20.44140625" style="426" customWidth="1"/>
    <col min="8" max="8" width="15.44140625" style="426" customWidth="1"/>
    <col min="9" max="9" width="7.33203125" style="425" customWidth="1"/>
    <col min="10" max="10" width="8.5546875" style="397" customWidth="1"/>
    <col min="11" max="11" width="8.33203125" style="397" customWidth="1"/>
    <col min="12" max="12" width="9.109375" style="392" customWidth="1"/>
    <col min="13" max="13" width="9.6640625" style="392" customWidth="1"/>
    <col min="14" max="16384" width="9.109375" style="392"/>
  </cols>
  <sheetData>
    <row r="1" spans="1:13" s="383" customFormat="1" ht="10.5" customHeight="1" x14ac:dyDescent="0.2">
      <c r="A1" s="2" t="s">
        <v>48</v>
      </c>
      <c r="B1" s="382" t="s">
        <v>501</v>
      </c>
      <c r="F1" s="384"/>
      <c r="G1" s="313" t="s">
        <v>50</v>
      </c>
    </row>
    <row r="2" spans="1:13" s="386" customFormat="1" ht="10.5" customHeight="1" x14ac:dyDescent="0.2">
      <c r="A2" s="2" t="s">
        <v>51</v>
      </c>
      <c r="B2" s="385" t="s">
        <v>502</v>
      </c>
      <c r="F2" s="387"/>
      <c r="G2" s="387"/>
      <c r="H2" s="387"/>
    </row>
    <row r="3" spans="1:13" s="386" customFormat="1" ht="10.5" customHeight="1" x14ac:dyDescent="0.2">
      <c r="A3" s="3" t="s">
        <v>52</v>
      </c>
      <c r="B3" s="386" t="s">
        <v>53</v>
      </c>
      <c r="F3" s="387"/>
      <c r="G3" s="387"/>
      <c r="H3" s="387"/>
    </row>
    <row r="4" spans="1:13" s="386" customFormat="1" ht="10.5" customHeight="1" x14ac:dyDescent="0.2">
      <c r="A4" s="3" t="s">
        <v>54</v>
      </c>
      <c r="B4" s="386" t="s">
        <v>55</v>
      </c>
      <c r="F4" s="387"/>
      <c r="G4" s="387"/>
      <c r="H4" s="387"/>
    </row>
    <row r="5" spans="1:13" s="386" customFormat="1" ht="10.5" customHeight="1" x14ac:dyDescent="0.2">
      <c r="A5" s="4" t="s">
        <v>56</v>
      </c>
      <c r="B5" s="388"/>
      <c r="F5" s="387"/>
      <c r="G5" s="387"/>
      <c r="H5" s="387"/>
    </row>
    <row r="6" spans="1:13" s="386" customFormat="1" ht="10.5" customHeight="1" x14ac:dyDescent="0.25">
      <c r="A6" s="4" t="s">
        <v>57</v>
      </c>
      <c r="B6" s="389"/>
      <c r="F6" s="387"/>
      <c r="G6" s="390"/>
      <c r="H6" s="387"/>
      <c r="I6" s="391"/>
    </row>
    <row r="7" spans="1:13" ht="15" customHeight="1" x14ac:dyDescent="0.3">
      <c r="F7" s="393"/>
      <c r="G7" s="394"/>
      <c r="H7" s="395"/>
      <c r="I7" s="396"/>
      <c r="J7" s="396"/>
      <c r="K7" s="396"/>
    </row>
    <row r="8" spans="1:13" s="397" customFormat="1" x14ac:dyDescent="0.3">
      <c r="E8" s="392"/>
      <c r="G8" s="398"/>
      <c r="H8" s="399"/>
      <c r="I8" s="400" t="s">
        <v>503</v>
      </c>
      <c r="J8" s="400" t="s">
        <v>301</v>
      </c>
      <c r="K8" s="400" t="s">
        <v>302</v>
      </c>
      <c r="L8" s="400" t="s">
        <v>303</v>
      </c>
      <c r="M8" s="400" t="s">
        <v>304</v>
      </c>
    </row>
    <row r="9" spans="1:13" s="397" customFormat="1" x14ac:dyDescent="0.3">
      <c r="E9" s="392"/>
      <c r="G9" s="401" t="s">
        <v>504</v>
      </c>
      <c r="H9" s="402" t="s">
        <v>569</v>
      </c>
      <c r="I9" s="403">
        <v>1.9081991332399997</v>
      </c>
      <c r="J9" s="403">
        <v>1.1538476551400003</v>
      </c>
      <c r="K9" s="403">
        <v>1.1585022349899998</v>
      </c>
      <c r="L9" s="404">
        <v>1.139</v>
      </c>
      <c r="M9" s="404">
        <v>1.1379999999999999</v>
      </c>
    </row>
    <row r="10" spans="1:13" s="397" customFormat="1" x14ac:dyDescent="0.3">
      <c r="E10" s="392"/>
      <c r="G10" s="401" t="s">
        <v>505</v>
      </c>
      <c r="H10" s="402" t="s">
        <v>570</v>
      </c>
      <c r="I10" s="403">
        <v>0.42154142524000093</v>
      </c>
      <c r="J10" s="403">
        <v>0.29527807763000063</v>
      </c>
      <c r="K10" s="403">
        <v>0.26349067369000029</v>
      </c>
      <c r="L10" s="404">
        <v>0.217</v>
      </c>
      <c r="M10" s="404">
        <v>0.185</v>
      </c>
    </row>
    <row r="11" spans="1:13" s="397" customFormat="1" ht="56.4" customHeight="1" x14ac:dyDescent="0.3">
      <c r="E11" s="392"/>
      <c r="G11" s="402"/>
      <c r="H11" s="402"/>
      <c r="I11" s="405"/>
      <c r="J11" s="405"/>
      <c r="K11" s="405"/>
      <c r="L11" s="392"/>
      <c r="M11" s="406"/>
    </row>
    <row r="12" spans="1:13" s="397" customFormat="1" x14ac:dyDescent="0.3">
      <c r="A12" s="407"/>
      <c r="E12" s="392"/>
      <c r="G12" s="408"/>
      <c r="H12" s="408"/>
      <c r="I12" s="409"/>
      <c r="J12" s="409"/>
      <c r="K12" s="409"/>
      <c r="L12" s="410"/>
      <c r="M12" s="392"/>
    </row>
    <row r="13" spans="1:13" s="397" customFormat="1" x14ac:dyDescent="0.3">
      <c r="A13" s="407"/>
      <c r="E13" s="392"/>
      <c r="G13" s="411"/>
      <c r="H13" s="411"/>
      <c r="I13" s="412"/>
      <c r="J13" s="412"/>
      <c r="K13" s="412"/>
      <c r="L13" s="413"/>
      <c r="M13" s="392"/>
    </row>
    <row r="14" spans="1:13" s="397" customFormat="1" x14ac:dyDescent="0.3">
      <c r="E14" s="392"/>
      <c r="G14" s="414"/>
      <c r="H14" s="415"/>
      <c r="I14" s="416"/>
      <c r="J14" s="416"/>
      <c r="K14" s="416"/>
      <c r="L14" s="417"/>
      <c r="M14" s="392"/>
    </row>
    <row r="15" spans="1:13" s="418" customFormat="1" x14ac:dyDescent="0.3">
      <c r="F15" s="419"/>
      <c r="G15" s="573"/>
      <c r="H15" s="420"/>
      <c r="I15" s="574"/>
      <c r="J15" s="574"/>
      <c r="K15" s="574"/>
      <c r="L15" s="421"/>
    </row>
    <row r="16" spans="1:13" x14ac:dyDescent="0.3">
      <c r="G16" s="573"/>
      <c r="H16" s="411"/>
      <c r="I16" s="416"/>
      <c r="J16" s="416"/>
      <c r="K16" s="416"/>
      <c r="L16" s="417"/>
    </row>
    <row r="17" spans="7:12" x14ac:dyDescent="0.3">
      <c r="G17" s="573"/>
      <c r="H17" s="408"/>
      <c r="I17" s="416"/>
      <c r="J17" s="416"/>
      <c r="K17" s="416"/>
      <c r="L17" s="417"/>
    </row>
    <row r="18" spans="7:12" x14ac:dyDescent="0.3">
      <c r="G18" s="408"/>
      <c r="H18" s="408"/>
      <c r="I18" s="422"/>
      <c r="J18" s="423"/>
      <c r="K18" s="423"/>
      <c r="L18" s="410"/>
    </row>
    <row r="19" spans="7:12" x14ac:dyDescent="0.3">
      <c r="G19" s="408"/>
      <c r="H19" s="408"/>
      <c r="I19" s="422"/>
      <c r="J19" s="423"/>
      <c r="K19" s="423"/>
      <c r="L19" s="410"/>
    </row>
    <row r="20" spans="7:12" x14ac:dyDescent="0.3">
      <c r="G20" s="408"/>
      <c r="H20" s="408"/>
      <c r="I20" s="422"/>
      <c r="J20" s="423"/>
      <c r="K20" s="423"/>
      <c r="L20" s="410"/>
    </row>
    <row r="21" spans="7:12" x14ac:dyDescent="0.3">
      <c r="G21" s="408"/>
      <c r="H21" s="408"/>
      <c r="I21" s="422"/>
      <c r="J21" s="423"/>
      <c r="K21" s="423"/>
      <c r="L21" s="410"/>
    </row>
    <row r="25" spans="7:12" x14ac:dyDescent="0.3">
      <c r="G25" s="424"/>
      <c r="H25" s="424"/>
    </row>
    <row r="30" spans="7:12" x14ac:dyDescent="0.3">
      <c r="G30" s="407"/>
    </row>
  </sheetData>
  <mergeCells count="2">
    <mergeCell ref="G15:G17"/>
    <mergeCell ref="I15:K15"/>
  </mergeCells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7"/>
  <dimension ref="A1:BM40"/>
  <sheetViews>
    <sheetView showGridLines="0" zoomScale="120" zoomScaleNormal="120" workbookViewId="0">
      <selection activeCell="J12" sqref="J12"/>
    </sheetView>
  </sheetViews>
  <sheetFormatPr defaultColWidth="8.5546875" defaultRowHeight="14.4" x14ac:dyDescent="0.3"/>
  <cols>
    <col min="1" max="6" width="8.5546875" style="451"/>
    <col min="7" max="7" width="4.44140625" style="451" customWidth="1"/>
    <col min="8" max="8" width="5.6640625" style="451" customWidth="1"/>
    <col min="9" max="9" width="21.109375" style="431" customWidth="1"/>
    <col min="10" max="10" width="8.5546875" style="431" customWidth="1"/>
    <col min="11" max="11" width="10.44140625" style="455" customWidth="1"/>
    <col min="12" max="14" width="10.44140625" style="451" customWidth="1"/>
    <col min="15" max="15" width="12.88671875" style="455" customWidth="1"/>
    <col min="16" max="16" width="14.109375" style="455" bestFit="1" customWidth="1"/>
    <col min="17" max="18" width="12.5546875" style="455" bestFit="1" customWidth="1"/>
    <col min="19" max="19" width="14.109375" style="455" bestFit="1" customWidth="1"/>
    <col min="20" max="25" width="8.5546875" style="456"/>
    <col min="26" max="26" width="12.5546875" style="456" customWidth="1"/>
    <col min="27" max="29" width="8.5546875" style="456"/>
    <col min="30" max="30" width="13" style="456" customWidth="1"/>
    <col min="31" max="46" width="8.5546875" style="456"/>
    <col min="47" max="47" width="12.109375" style="456" customWidth="1"/>
    <col min="48" max="65" width="8.5546875" style="456"/>
    <col min="66" max="16384" width="8.5546875" style="451"/>
  </cols>
  <sheetData>
    <row r="1" spans="1:65" s="386" customFormat="1" ht="10.5" customHeight="1" x14ac:dyDescent="0.2">
      <c r="A1" s="2" t="s">
        <v>48</v>
      </c>
      <c r="B1" s="385" t="s">
        <v>506</v>
      </c>
      <c r="F1" s="57"/>
      <c r="G1" s="57"/>
      <c r="H1" s="57"/>
      <c r="I1" s="190" t="s">
        <v>50</v>
      </c>
      <c r="J1" s="45"/>
      <c r="K1" s="383"/>
    </row>
    <row r="2" spans="1:65" s="386" customFormat="1" ht="10.5" customHeight="1" x14ac:dyDescent="0.2">
      <c r="A2" s="2" t="s">
        <v>51</v>
      </c>
      <c r="B2" s="385" t="s">
        <v>507</v>
      </c>
      <c r="F2" s="387"/>
      <c r="G2" s="387"/>
      <c r="H2" s="387"/>
      <c r="I2" s="427"/>
      <c r="J2" s="427"/>
      <c r="K2" s="383"/>
    </row>
    <row r="3" spans="1:65" s="386" customFormat="1" ht="10.5" customHeight="1" x14ac:dyDescent="0.2">
      <c r="A3" s="3" t="s">
        <v>52</v>
      </c>
      <c r="B3" s="386" t="s">
        <v>53</v>
      </c>
      <c r="F3" s="387"/>
      <c r="G3" s="387"/>
      <c r="H3" s="387"/>
      <c r="I3" s="428"/>
      <c r="J3" s="428"/>
      <c r="K3" s="383"/>
    </row>
    <row r="4" spans="1:65" s="386" customFormat="1" ht="10.5" customHeight="1" x14ac:dyDescent="0.2">
      <c r="A4" s="3" t="s">
        <v>54</v>
      </c>
      <c r="B4" s="386" t="s">
        <v>55</v>
      </c>
      <c r="F4" s="387"/>
      <c r="G4" s="387"/>
      <c r="H4" s="387"/>
      <c r="I4" s="427"/>
      <c r="J4" s="427"/>
      <c r="K4" s="383"/>
    </row>
    <row r="5" spans="1:65" s="386" customFormat="1" ht="10.5" customHeight="1" x14ac:dyDescent="0.2">
      <c r="A5" s="4" t="s">
        <v>56</v>
      </c>
      <c r="B5" s="388"/>
      <c r="F5" s="387"/>
      <c r="G5" s="387"/>
      <c r="H5" s="387"/>
      <c r="I5" s="427"/>
      <c r="J5" s="427"/>
      <c r="K5" s="383"/>
    </row>
    <row r="6" spans="1:65" s="386" customFormat="1" ht="10.5" customHeight="1" x14ac:dyDescent="0.2">
      <c r="A6" s="4" t="s">
        <v>57</v>
      </c>
      <c r="F6" s="387"/>
      <c r="G6" s="387"/>
      <c r="H6" s="387"/>
      <c r="I6" s="427"/>
      <c r="J6" s="427"/>
      <c r="K6" s="429"/>
    </row>
    <row r="7" spans="1:65" s="430" customFormat="1" ht="15.6" x14ac:dyDescent="0.3">
      <c r="I7" s="431"/>
      <c r="J7" s="431"/>
      <c r="K7" s="432"/>
      <c r="O7" s="433"/>
      <c r="P7" s="433"/>
      <c r="Q7" s="433"/>
      <c r="R7" s="433"/>
      <c r="S7" s="433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</row>
    <row r="8" spans="1:65" s="435" customFormat="1" ht="15.6" x14ac:dyDescent="0.3">
      <c r="I8" s="436"/>
      <c r="J8" s="395"/>
      <c r="K8" s="437"/>
      <c r="L8" s="437"/>
      <c r="M8" s="437"/>
      <c r="N8" s="437"/>
      <c r="O8" s="438"/>
      <c r="P8" s="438"/>
      <c r="Q8" s="438"/>
      <c r="R8" s="438"/>
      <c r="S8" s="438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439"/>
      <c r="AZ8" s="439"/>
      <c r="BA8" s="439"/>
      <c r="BB8" s="439"/>
      <c r="BC8" s="439"/>
      <c r="BD8" s="439"/>
      <c r="BE8" s="439"/>
      <c r="BF8" s="439"/>
      <c r="BG8" s="439"/>
      <c r="BH8" s="439"/>
      <c r="BI8" s="439"/>
      <c r="BJ8" s="439"/>
      <c r="BK8" s="439"/>
      <c r="BL8" s="439"/>
      <c r="BM8" s="439"/>
    </row>
    <row r="9" spans="1:65" s="440" customFormat="1" x14ac:dyDescent="0.3">
      <c r="G9" s="441"/>
      <c r="I9" s="442"/>
      <c r="J9" s="442"/>
      <c r="K9" s="443" t="s">
        <v>503</v>
      </c>
      <c r="L9" s="443" t="s">
        <v>301</v>
      </c>
      <c r="M9" s="443" t="s">
        <v>302</v>
      </c>
      <c r="N9" s="443" t="s">
        <v>303</v>
      </c>
      <c r="O9" s="400" t="s">
        <v>304</v>
      </c>
      <c r="P9" s="444"/>
      <c r="Q9" s="444"/>
      <c r="R9" s="444"/>
      <c r="S9" s="444"/>
      <c r="T9" s="445"/>
      <c r="U9" s="445"/>
      <c r="V9" s="445"/>
      <c r="W9" s="445"/>
      <c r="X9" s="445"/>
      <c r="Y9" s="445"/>
      <c r="Z9" s="445"/>
      <c r="AA9" s="446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L9" s="447"/>
      <c r="BM9" s="447"/>
    </row>
    <row r="10" spans="1:65" s="440" customFormat="1" x14ac:dyDescent="0.3">
      <c r="I10" s="448" t="s">
        <v>508</v>
      </c>
      <c r="J10" s="448" t="s">
        <v>509</v>
      </c>
      <c r="K10" s="449">
        <v>1.0928845201099997</v>
      </c>
      <c r="L10" s="449">
        <v>0.69826353257000007</v>
      </c>
      <c r="M10" s="449">
        <v>0.63663609737999993</v>
      </c>
      <c r="N10" s="449">
        <v>0.50628183602999799</v>
      </c>
      <c r="O10" s="449">
        <v>0.49295943141999898</v>
      </c>
      <c r="P10" s="444"/>
      <c r="Q10" s="444"/>
      <c r="R10" s="444"/>
      <c r="S10" s="444"/>
      <c r="T10" s="445"/>
      <c r="U10" s="445"/>
      <c r="V10" s="445"/>
      <c r="W10" s="445"/>
      <c r="X10" s="445"/>
      <c r="Y10" s="445"/>
      <c r="Z10" s="445"/>
      <c r="AA10" s="446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47"/>
      <c r="BB10" s="447"/>
      <c r="BC10" s="447"/>
      <c r="BD10" s="447"/>
      <c r="BE10" s="447"/>
      <c r="BF10" s="447"/>
      <c r="BG10" s="447"/>
      <c r="BH10" s="447"/>
      <c r="BI10" s="447"/>
      <c r="BJ10" s="447"/>
      <c r="BK10" s="447"/>
      <c r="BL10" s="447"/>
      <c r="BM10" s="447"/>
    </row>
    <row r="11" spans="1:65" s="440" customFormat="1" x14ac:dyDescent="0.3">
      <c r="I11" s="448" t="s">
        <v>510</v>
      </c>
      <c r="J11" s="448" t="s">
        <v>574</v>
      </c>
      <c r="K11" s="449">
        <v>0.55195335652999999</v>
      </c>
      <c r="L11" s="449">
        <v>0.25183104073000001</v>
      </c>
      <c r="M11" s="449">
        <v>0.23967843571</v>
      </c>
      <c r="N11" s="449">
        <v>0.29499999999999998</v>
      </c>
      <c r="O11" s="449">
        <v>0.28379047371999999</v>
      </c>
      <c r="P11" s="444"/>
      <c r="Q11" s="444"/>
      <c r="R11" s="444"/>
      <c r="S11" s="444"/>
      <c r="T11" s="445"/>
      <c r="U11" s="445"/>
      <c r="V11" s="445"/>
      <c r="W11" s="445"/>
      <c r="X11" s="445"/>
      <c r="Y11" s="445"/>
      <c r="Z11" s="445"/>
      <c r="AA11" s="446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</row>
    <row r="12" spans="1:65" s="440" customFormat="1" x14ac:dyDescent="0.3">
      <c r="I12" s="448" t="s">
        <v>511</v>
      </c>
      <c r="J12" s="431" t="s">
        <v>575</v>
      </c>
      <c r="K12" s="449">
        <v>0.37031101588000004</v>
      </c>
      <c r="L12" s="449">
        <v>0.29832324287</v>
      </c>
      <c r="M12" s="449">
        <v>0.31569356489000006</v>
      </c>
      <c r="N12" s="449">
        <v>0.28499999999999998</v>
      </c>
      <c r="O12" s="449">
        <v>0.27256486197999968</v>
      </c>
      <c r="R12" s="444"/>
      <c r="S12" s="444"/>
      <c r="T12" s="445"/>
      <c r="U12" s="445"/>
      <c r="V12" s="445"/>
      <c r="W12" s="445"/>
      <c r="X12" s="445"/>
      <c r="Y12" s="445"/>
      <c r="Z12" s="445"/>
      <c r="AA12" s="446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7"/>
      <c r="BG12" s="447"/>
      <c r="BH12" s="447"/>
      <c r="BI12" s="447"/>
      <c r="BJ12" s="447"/>
      <c r="BK12" s="447"/>
      <c r="BL12" s="447"/>
      <c r="BM12" s="447"/>
    </row>
    <row r="13" spans="1:65" s="440" customFormat="1" x14ac:dyDescent="0.3">
      <c r="I13" s="448" t="s">
        <v>512</v>
      </c>
      <c r="J13" s="448" t="s">
        <v>513</v>
      </c>
      <c r="K13" s="450"/>
      <c r="L13" s="450"/>
      <c r="M13" s="450"/>
      <c r="N13" s="449">
        <v>8.0000000000000002E-3</v>
      </c>
      <c r="O13" s="449">
        <v>1.0999999999999999E-2</v>
      </c>
      <c r="P13" s="444"/>
      <c r="Q13" s="444"/>
      <c r="R13" s="444"/>
      <c r="S13" s="444"/>
      <c r="T13" s="445"/>
      <c r="U13" s="445"/>
      <c r="V13" s="445"/>
      <c r="W13" s="445"/>
      <c r="X13" s="445"/>
      <c r="Y13" s="445"/>
      <c r="Z13" s="445"/>
      <c r="AA13" s="446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447"/>
      <c r="BD13" s="447"/>
      <c r="BE13" s="447"/>
      <c r="BF13" s="447"/>
      <c r="BG13" s="447"/>
      <c r="BH13" s="447"/>
      <c r="BI13" s="447"/>
      <c r="BJ13" s="447"/>
      <c r="BK13" s="447"/>
      <c r="BL13" s="447"/>
      <c r="BM13" s="447"/>
    </row>
    <row r="14" spans="1:65" x14ac:dyDescent="0.3">
      <c r="I14" s="431" t="s">
        <v>514</v>
      </c>
      <c r="J14" s="431" t="s">
        <v>515</v>
      </c>
      <c r="K14" s="452">
        <v>0.15954066706033559</v>
      </c>
      <c r="L14" s="453">
        <v>0.32486073401614635</v>
      </c>
      <c r="M14" s="453">
        <v>0.26</v>
      </c>
      <c r="N14" s="453">
        <v>0.313</v>
      </c>
      <c r="O14" s="454">
        <v>0.27</v>
      </c>
    </row>
    <row r="15" spans="1:65" x14ac:dyDescent="0.3">
      <c r="K15" s="457"/>
      <c r="L15" s="457"/>
      <c r="M15" s="457"/>
      <c r="N15" s="457"/>
      <c r="O15" s="457"/>
    </row>
    <row r="16" spans="1:65" x14ac:dyDescent="0.3">
      <c r="N16" s="458"/>
      <c r="O16" s="459"/>
    </row>
    <row r="17" spans="1:15" ht="15.6" x14ac:dyDescent="0.3">
      <c r="I17" s="398"/>
      <c r="K17" s="460"/>
      <c r="L17" s="461"/>
      <c r="M17" s="461"/>
      <c r="N17" s="461"/>
    </row>
    <row r="18" spans="1:15" x14ac:dyDescent="0.3">
      <c r="I18" s="462"/>
      <c r="J18" s="442"/>
      <c r="K18" s="443"/>
      <c r="L18" s="443"/>
      <c r="M18" s="443"/>
      <c r="N18" s="443"/>
    </row>
    <row r="19" spans="1:15" x14ac:dyDescent="0.3">
      <c r="I19" s="448"/>
      <c r="J19" s="448"/>
      <c r="K19" s="450"/>
      <c r="L19" s="450"/>
      <c r="M19" s="450"/>
      <c r="N19" s="449"/>
      <c r="O19" s="450"/>
    </row>
    <row r="20" spans="1:15" x14ac:dyDescent="0.3">
      <c r="I20" s="448"/>
    </row>
    <row r="21" spans="1:15" x14ac:dyDescent="0.3">
      <c r="I21" s="448"/>
      <c r="J21" s="448"/>
      <c r="K21" s="463"/>
      <c r="L21" s="464"/>
      <c r="M21" s="464"/>
      <c r="N21" s="464"/>
    </row>
    <row r="22" spans="1:15" x14ac:dyDescent="0.3">
      <c r="A22" s="407"/>
      <c r="I22" s="448"/>
    </row>
    <row r="23" spans="1:15" x14ac:dyDescent="0.3">
      <c r="I23" s="448"/>
      <c r="J23" s="448"/>
      <c r="K23" s="463"/>
      <c r="L23" s="464"/>
      <c r="M23" s="464"/>
      <c r="N23" s="464"/>
    </row>
    <row r="24" spans="1:15" x14ac:dyDescent="0.3">
      <c r="G24" s="441"/>
      <c r="I24" s="448"/>
    </row>
    <row r="27" spans="1:15" x14ac:dyDescent="0.3">
      <c r="K27" s="465"/>
      <c r="L27" s="458"/>
      <c r="M27" s="458"/>
      <c r="N27" s="458"/>
    </row>
    <row r="40" spans="1:65" s="431" customFormat="1" x14ac:dyDescent="0.3">
      <c r="A40" s="451"/>
      <c r="B40" s="451"/>
      <c r="C40" s="451"/>
      <c r="D40" s="451"/>
      <c r="E40" s="451"/>
      <c r="F40" s="451"/>
      <c r="G40" s="451"/>
      <c r="H40" s="451"/>
      <c r="I40" s="407"/>
      <c r="K40" s="455"/>
      <c r="L40" s="451"/>
      <c r="M40" s="451"/>
      <c r="N40" s="451"/>
      <c r="O40" s="455"/>
      <c r="P40" s="455"/>
      <c r="Q40" s="455"/>
      <c r="R40" s="455"/>
      <c r="S40" s="455"/>
      <c r="T40" s="456"/>
      <c r="U40" s="456"/>
      <c r="V40" s="456"/>
      <c r="W40" s="456"/>
      <c r="X40" s="456"/>
      <c r="Y40" s="456"/>
      <c r="Z40" s="456"/>
      <c r="AA40" s="456"/>
      <c r="AB40" s="456"/>
      <c r="AC40" s="456"/>
      <c r="AD40" s="456"/>
      <c r="AE40" s="456"/>
      <c r="AF40" s="456"/>
      <c r="AG40" s="456"/>
      <c r="AH40" s="456"/>
      <c r="AI40" s="456"/>
      <c r="AJ40" s="456"/>
      <c r="AK40" s="456"/>
      <c r="AL40" s="456"/>
      <c r="AM40" s="456"/>
      <c r="AN40" s="456"/>
      <c r="AO40" s="456"/>
      <c r="AP40" s="456"/>
      <c r="AQ40" s="456"/>
      <c r="AR40" s="456"/>
      <c r="AS40" s="456"/>
      <c r="AT40" s="456"/>
      <c r="AU40" s="456"/>
      <c r="AV40" s="456"/>
      <c r="AW40" s="456"/>
      <c r="AX40" s="456"/>
      <c r="AY40" s="456"/>
      <c r="AZ40" s="456"/>
      <c r="BA40" s="456"/>
      <c r="BB40" s="456"/>
      <c r="BC40" s="456"/>
      <c r="BD40" s="456"/>
      <c r="BE40" s="456"/>
      <c r="BF40" s="456"/>
      <c r="BG40" s="456"/>
      <c r="BH40" s="456"/>
      <c r="BI40" s="456"/>
      <c r="BJ40" s="456"/>
      <c r="BK40" s="456"/>
      <c r="BL40" s="456"/>
      <c r="BM40" s="456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8"/>
  <dimension ref="A1:U24"/>
  <sheetViews>
    <sheetView showGridLines="0" topLeftCell="A10" zoomScale="120" zoomScaleNormal="120" workbookViewId="0">
      <selection activeCell="H15" sqref="H15"/>
    </sheetView>
  </sheetViews>
  <sheetFormatPr defaultColWidth="8.88671875" defaultRowHeight="11.4" x14ac:dyDescent="0.2"/>
  <cols>
    <col min="1" max="5" width="8.88671875" style="471"/>
    <col min="6" max="6" width="4.88671875" style="471" customWidth="1"/>
    <col min="7" max="8" width="9.5546875" style="471" customWidth="1"/>
    <col min="9" max="9" width="14.88671875" style="472" customWidth="1"/>
    <col min="10" max="10" width="4.6640625" style="472" customWidth="1"/>
    <col min="11" max="13" width="9.88671875" style="479" customWidth="1"/>
    <col min="14" max="14" width="8.88671875" style="471" bestFit="1" customWidth="1"/>
    <col min="15" max="15" width="8.88671875" style="471" customWidth="1"/>
    <col min="16" max="16" width="8.88671875" style="471" bestFit="1" customWidth="1"/>
    <col min="17" max="18" width="8.88671875" style="471" customWidth="1"/>
    <col min="19" max="25" width="8.88671875" style="471" bestFit="1" customWidth="1"/>
    <col min="26" max="27" width="10" style="471" bestFit="1" customWidth="1"/>
    <col min="28" max="31" width="11.5546875" style="471" bestFit="1" customWidth="1"/>
    <col min="32" max="33" width="8.88671875" style="471" bestFit="1" customWidth="1"/>
    <col min="34" max="35" width="11.5546875" style="471" bestFit="1" customWidth="1"/>
    <col min="36" max="42" width="8.88671875" style="471" bestFit="1" customWidth="1"/>
    <col min="43" max="43" width="10" style="471" bestFit="1" customWidth="1"/>
    <col min="44" max="47" width="8.88671875" style="471" bestFit="1" customWidth="1"/>
    <col min="48" max="49" width="10" style="471" bestFit="1" customWidth="1"/>
    <col min="50" max="51" width="11.5546875" style="471" bestFit="1" customWidth="1"/>
    <col min="52" max="55" width="10" style="471" bestFit="1" customWidth="1"/>
    <col min="56" max="57" width="8.88671875" style="471" bestFit="1" customWidth="1"/>
    <col min="58" max="59" width="10" style="471" bestFit="1" customWidth="1"/>
    <col min="60" max="61" width="11.5546875" style="471" bestFit="1" customWidth="1"/>
    <col min="62" max="63" width="8.88671875" style="471" bestFit="1" customWidth="1"/>
    <col min="64" max="67" width="11.5546875" style="471" bestFit="1" customWidth="1"/>
    <col min="68" max="69" width="8.88671875" style="471" bestFit="1" customWidth="1"/>
    <col min="70" max="16384" width="8.88671875" style="471"/>
  </cols>
  <sheetData>
    <row r="1" spans="1:21" s="383" customFormat="1" ht="10.5" customHeight="1" x14ac:dyDescent="0.2">
      <c r="A1" s="2" t="s">
        <v>48</v>
      </c>
      <c r="B1" s="382" t="s">
        <v>516</v>
      </c>
      <c r="F1" s="384"/>
      <c r="G1" s="384"/>
      <c r="H1" s="384"/>
      <c r="I1" s="44" t="s">
        <v>50</v>
      </c>
      <c r="J1" s="45"/>
      <c r="K1" s="147"/>
      <c r="L1" s="147"/>
      <c r="M1" s="147"/>
    </row>
    <row r="2" spans="1:21" s="383" customFormat="1" ht="10.5" customHeight="1" x14ac:dyDescent="0.2">
      <c r="A2" s="2" t="s">
        <v>51</v>
      </c>
      <c r="B2" s="575" t="s">
        <v>517</v>
      </c>
      <c r="C2" s="576"/>
      <c r="D2" s="576"/>
      <c r="E2" s="576"/>
      <c r="F2" s="576"/>
      <c r="G2" s="466"/>
      <c r="H2" s="466"/>
      <c r="I2" s="467"/>
      <c r="J2" s="467"/>
    </row>
    <row r="3" spans="1:21" s="383" customFormat="1" ht="10.5" customHeight="1" x14ac:dyDescent="0.2">
      <c r="A3" s="83" t="s">
        <v>52</v>
      </c>
      <c r="B3" s="383" t="s">
        <v>53</v>
      </c>
      <c r="F3" s="466"/>
      <c r="G3" s="466"/>
      <c r="H3" s="466"/>
      <c r="I3" s="468"/>
      <c r="J3" s="468"/>
    </row>
    <row r="4" spans="1:21" s="383" customFormat="1" ht="10.5" customHeight="1" x14ac:dyDescent="0.2">
      <c r="A4" s="83" t="s">
        <v>54</v>
      </c>
      <c r="B4" s="383" t="s">
        <v>55</v>
      </c>
      <c r="F4" s="466"/>
      <c r="G4" s="466"/>
      <c r="H4" s="466"/>
      <c r="I4" s="467"/>
      <c r="J4" s="467"/>
    </row>
    <row r="5" spans="1:21" s="383" customFormat="1" ht="10.5" customHeight="1" x14ac:dyDescent="0.2">
      <c r="A5" s="469" t="s">
        <v>56</v>
      </c>
      <c r="F5" s="466"/>
      <c r="G5" s="466"/>
      <c r="H5" s="466"/>
      <c r="I5" s="467"/>
      <c r="J5" s="467"/>
      <c r="K5" s="577" t="s">
        <v>329</v>
      </c>
      <c r="L5" s="577"/>
      <c r="M5" s="577"/>
      <c r="N5" s="577"/>
      <c r="O5" s="577"/>
      <c r="P5" s="577" t="s">
        <v>518</v>
      </c>
      <c r="Q5" s="577"/>
      <c r="R5" s="577"/>
      <c r="S5" s="577"/>
      <c r="T5" s="577"/>
    </row>
    <row r="6" spans="1:21" s="383" customFormat="1" ht="10.5" customHeight="1" x14ac:dyDescent="0.2">
      <c r="A6" s="469" t="s">
        <v>57</v>
      </c>
      <c r="F6" s="466"/>
      <c r="G6" s="466"/>
      <c r="H6" s="466"/>
      <c r="I6" s="467"/>
      <c r="J6" s="470"/>
      <c r="K6" s="400" t="s">
        <v>519</v>
      </c>
      <c r="L6" s="443" t="s">
        <v>520</v>
      </c>
      <c r="M6" s="443" t="s">
        <v>521</v>
      </c>
      <c r="N6" s="443" t="s">
        <v>303</v>
      </c>
      <c r="O6" s="400" t="s">
        <v>304</v>
      </c>
      <c r="P6" s="400" t="s">
        <v>519</v>
      </c>
      <c r="Q6" s="443" t="s">
        <v>520</v>
      </c>
      <c r="R6" s="443" t="s">
        <v>521</v>
      </c>
      <c r="S6" s="443" t="s">
        <v>303</v>
      </c>
      <c r="T6" s="400" t="s">
        <v>304</v>
      </c>
    </row>
    <row r="7" spans="1:21" x14ac:dyDescent="0.2">
      <c r="K7" s="577" t="s">
        <v>331</v>
      </c>
      <c r="L7" s="577"/>
      <c r="M7" s="577"/>
      <c r="N7" s="577"/>
      <c r="O7" s="577"/>
      <c r="P7" s="577" t="s">
        <v>332</v>
      </c>
      <c r="Q7" s="577"/>
      <c r="R7" s="577"/>
      <c r="S7" s="577"/>
      <c r="T7" s="577"/>
    </row>
    <row r="8" spans="1:21" s="473" customFormat="1" x14ac:dyDescent="0.2">
      <c r="I8" s="474"/>
      <c r="J8" s="474"/>
      <c r="K8" s="400" t="s">
        <v>519</v>
      </c>
      <c r="L8" s="443" t="s">
        <v>520</v>
      </c>
      <c r="M8" s="443" t="s">
        <v>521</v>
      </c>
      <c r="N8" s="443" t="s">
        <v>303</v>
      </c>
      <c r="O8" s="400" t="s">
        <v>304</v>
      </c>
      <c r="P8" s="400" t="s">
        <v>519</v>
      </c>
      <c r="Q8" s="443" t="s">
        <v>520</v>
      </c>
      <c r="R8" s="443" t="s">
        <v>521</v>
      </c>
      <c r="S8" s="443" t="s">
        <v>303</v>
      </c>
      <c r="T8" s="400" t="s">
        <v>304</v>
      </c>
      <c r="U8" s="400"/>
    </row>
    <row r="9" spans="1:21" x14ac:dyDescent="0.2">
      <c r="H9" s="475" t="s">
        <v>35</v>
      </c>
      <c r="I9" s="475" t="s">
        <v>522</v>
      </c>
      <c r="K9" s="476">
        <v>0.67413401577177978</v>
      </c>
      <c r="L9" s="476">
        <v>0.68878912375018841</v>
      </c>
      <c r="M9" s="476">
        <v>0.67560443920662538</v>
      </c>
      <c r="N9" s="476">
        <v>0.65641257855089796</v>
      </c>
      <c r="O9" s="476">
        <v>0.64520811924874499</v>
      </c>
      <c r="T9" s="470"/>
      <c r="U9" s="470"/>
    </row>
    <row r="10" spans="1:21" x14ac:dyDescent="0.2">
      <c r="H10" s="475" t="s">
        <v>523</v>
      </c>
      <c r="I10" s="475" t="s">
        <v>524</v>
      </c>
      <c r="K10" s="476">
        <v>0.16078744407826862</v>
      </c>
      <c r="L10" s="476">
        <v>0.13360228172488298</v>
      </c>
      <c r="M10" s="476">
        <v>0.13424485628493535</v>
      </c>
      <c r="N10" s="476">
        <v>0.14984417281892851</v>
      </c>
      <c r="O10" s="476">
        <v>0.14832380881080828</v>
      </c>
      <c r="T10" s="470"/>
      <c r="U10" s="470"/>
    </row>
    <row r="11" spans="1:21" x14ac:dyDescent="0.2">
      <c r="H11" s="475" t="s">
        <v>525</v>
      </c>
      <c r="I11" s="475" t="s">
        <v>526</v>
      </c>
      <c r="K11" s="476">
        <v>8.4265927108350042E-2</v>
      </c>
      <c r="L11" s="476">
        <v>9.8907746104051425E-2</v>
      </c>
      <c r="M11" s="476">
        <v>0.10853099490821963</v>
      </c>
      <c r="N11" s="476">
        <v>0.11761325767868841</v>
      </c>
      <c r="O11" s="476">
        <v>0.14620917035954348</v>
      </c>
      <c r="T11" s="470"/>
      <c r="U11" s="470"/>
    </row>
    <row r="12" spans="1:21" ht="12" customHeight="1" x14ac:dyDescent="0.2">
      <c r="H12" s="475" t="s">
        <v>29</v>
      </c>
      <c r="I12" s="475" t="s">
        <v>6</v>
      </c>
      <c r="K12" s="476">
        <v>3.4195611835789383E-2</v>
      </c>
      <c r="L12" s="476">
        <v>3.3394052835487277E-2</v>
      </c>
      <c r="M12" s="476">
        <v>3.3833526651896623E-2</v>
      </c>
      <c r="N12" s="476">
        <v>3.1345092239521664E-2</v>
      </c>
      <c r="O12" s="476">
        <v>3.1627620693171273E-2</v>
      </c>
      <c r="T12" s="470"/>
      <c r="U12" s="470"/>
    </row>
    <row r="13" spans="1:21" x14ac:dyDescent="0.2">
      <c r="H13" s="475" t="s">
        <v>32</v>
      </c>
      <c r="I13" s="475" t="s">
        <v>9</v>
      </c>
      <c r="K13" s="476">
        <v>4.6617001205812206E-2</v>
      </c>
      <c r="L13" s="476">
        <v>4.5306795585389872E-2</v>
      </c>
      <c r="M13" s="476">
        <v>4.778618294832318E-2</v>
      </c>
      <c r="N13" s="476">
        <v>4.4784898711963367E-2</v>
      </c>
      <c r="O13" s="476">
        <v>2.8631280887731887E-2</v>
      </c>
      <c r="T13" s="470"/>
      <c r="U13" s="470"/>
    </row>
    <row r="14" spans="1:21" ht="14.4" customHeight="1" x14ac:dyDescent="0.2">
      <c r="H14" s="475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</row>
    <row r="15" spans="1:21" x14ac:dyDescent="0.2">
      <c r="H15" s="475" t="s">
        <v>527</v>
      </c>
      <c r="I15" s="475" t="s">
        <v>528</v>
      </c>
      <c r="J15" s="477"/>
      <c r="K15" s="470"/>
      <c r="L15" s="470"/>
      <c r="M15" s="470"/>
      <c r="N15" s="470"/>
      <c r="O15" s="470"/>
      <c r="P15" s="478">
        <v>4.5730264319748326E-3</v>
      </c>
      <c r="Q15" s="478">
        <v>4.5002948771059367E-3</v>
      </c>
      <c r="R15" s="478">
        <v>4.3339877162028211E-3</v>
      </c>
      <c r="S15" s="478">
        <v>4.5952840288270395E-3</v>
      </c>
      <c r="T15" s="478">
        <v>4.2996570835764107E-3</v>
      </c>
      <c r="U15" s="470"/>
    </row>
    <row r="16" spans="1:21" x14ac:dyDescent="0.2">
      <c r="H16" s="475" t="s">
        <v>529</v>
      </c>
      <c r="I16" s="475" t="s">
        <v>530</v>
      </c>
      <c r="J16" s="477"/>
      <c r="N16" s="480"/>
      <c r="O16" s="480"/>
      <c r="P16" s="478">
        <v>0.28963448927147184</v>
      </c>
      <c r="Q16" s="478">
        <v>0.28095303569059077</v>
      </c>
      <c r="R16" s="478">
        <v>0.27982285228009812</v>
      </c>
      <c r="S16" s="478">
        <v>0.28654033103263116</v>
      </c>
      <c r="T16" s="478">
        <v>0.29350120865782231</v>
      </c>
    </row>
    <row r="17" spans="1:20" x14ac:dyDescent="0.2">
      <c r="H17" s="475" t="s">
        <v>531</v>
      </c>
      <c r="I17" s="475" t="s">
        <v>532</v>
      </c>
      <c r="J17" s="477"/>
      <c r="N17" s="480"/>
      <c r="O17" s="480"/>
      <c r="P17" s="478">
        <v>2.4148292516788859E-3</v>
      </c>
      <c r="Q17" s="478">
        <v>2.1122282311421929E-3</v>
      </c>
      <c r="R17" s="478">
        <v>2.3107578944121603E-3</v>
      </c>
      <c r="S17" s="478">
        <v>1.6276077169096641E-3</v>
      </c>
      <c r="T17" s="478">
        <v>1.1952946153685239E-3</v>
      </c>
    </row>
    <row r="18" spans="1:20" x14ac:dyDescent="0.2">
      <c r="H18" s="475" t="s">
        <v>533</v>
      </c>
      <c r="I18" s="475" t="s">
        <v>534</v>
      </c>
      <c r="J18" s="481"/>
      <c r="P18" s="478">
        <v>8.1690991168385491E-2</v>
      </c>
      <c r="Q18" s="478">
        <v>9.8337314239773085E-2</v>
      </c>
      <c r="R18" s="478">
        <v>0.11754886246643008</v>
      </c>
      <c r="S18" s="478">
        <v>0.10923467238294825</v>
      </c>
      <c r="T18" s="478">
        <v>9.8906296303362257E-2</v>
      </c>
    </row>
    <row r="19" spans="1:20" x14ac:dyDescent="0.2">
      <c r="H19" s="475" t="s">
        <v>343</v>
      </c>
      <c r="I19" s="475" t="s">
        <v>535</v>
      </c>
      <c r="J19" s="477"/>
      <c r="P19" s="478">
        <v>0.43198076995344276</v>
      </c>
      <c r="Q19" s="478">
        <v>0.42846592157914448</v>
      </c>
      <c r="R19" s="478">
        <v>0.42833616047382089</v>
      </c>
      <c r="S19" s="478">
        <v>0.41788322193224681</v>
      </c>
      <c r="T19" s="478">
        <v>0.4196334602615604</v>
      </c>
    </row>
    <row r="20" spans="1:20" x14ac:dyDescent="0.2">
      <c r="H20" s="475" t="s">
        <v>536</v>
      </c>
      <c r="I20" s="475" t="s">
        <v>537</v>
      </c>
      <c r="J20" s="481"/>
      <c r="P20" s="478">
        <v>7.2065244519958535E-2</v>
      </c>
      <c r="Q20" s="478">
        <v>6.6297415577872956E-2</v>
      </c>
      <c r="R20" s="478">
        <v>5.905388222582747E-2</v>
      </c>
      <c r="S20" s="478">
        <v>6.1147752702646239E-2</v>
      </c>
      <c r="T20" s="478">
        <v>5.5892318739522114E-2</v>
      </c>
    </row>
    <row r="21" spans="1:20" x14ac:dyDescent="0.2">
      <c r="H21" s="475" t="s">
        <v>34</v>
      </c>
      <c r="I21" s="475" t="s">
        <v>11</v>
      </c>
      <c r="J21" s="477"/>
      <c r="P21" s="478">
        <v>0.11764064940308766</v>
      </c>
      <c r="Q21" s="478">
        <v>0.11933378980437062</v>
      </c>
      <c r="R21" s="478">
        <v>0.10859349694320876</v>
      </c>
      <c r="S21" s="478">
        <v>0.11897113020379088</v>
      </c>
      <c r="T21" s="478">
        <v>0.12657176433878792</v>
      </c>
    </row>
    <row r="22" spans="1:20" x14ac:dyDescent="0.2">
      <c r="J22" s="481"/>
      <c r="Q22" s="482"/>
      <c r="R22" s="482"/>
    </row>
    <row r="24" spans="1:20" x14ac:dyDescent="0.2">
      <c r="A24" s="407"/>
    </row>
  </sheetData>
  <mergeCells count="5">
    <mergeCell ref="B2:F2"/>
    <mergeCell ref="K5:O5"/>
    <mergeCell ref="P5:T5"/>
    <mergeCell ref="K7:O7"/>
    <mergeCell ref="P7:T7"/>
  </mergeCells>
  <hyperlinks>
    <hyperlink ref="I1" location="Tartalom_Index!A1" display="Vissza a Tartalomra / Return to the Index"/>
    <hyperlink ref="I1: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9"/>
  <dimension ref="A1:BM23"/>
  <sheetViews>
    <sheetView showGridLines="0" zoomScale="120" zoomScaleNormal="120" workbookViewId="0">
      <selection activeCell="J14" sqref="J14"/>
    </sheetView>
  </sheetViews>
  <sheetFormatPr defaultColWidth="8.5546875" defaultRowHeight="14.4" x14ac:dyDescent="0.3"/>
  <cols>
    <col min="1" max="7" width="8.5546875" style="451"/>
    <col min="8" max="8" width="8.6640625" style="451" customWidth="1"/>
    <col min="9" max="10" width="11.5546875" style="431" customWidth="1"/>
    <col min="11" max="12" width="11.44140625" style="431" customWidth="1"/>
    <col min="13" max="13" width="10.5546875" style="451" bestFit="1" customWidth="1"/>
    <col min="14" max="16" width="10.5546875" style="494" bestFit="1" customWidth="1"/>
    <col min="17" max="18" width="12.5546875" style="455" bestFit="1" customWidth="1"/>
    <col min="19" max="19" width="14.109375" style="455" bestFit="1" customWidth="1"/>
    <col min="20" max="25" width="8.5546875" style="456"/>
    <col min="26" max="26" width="12.5546875" style="456" customWidth="1"/>
    <col min="27" max="29" width="8.5546875" style="456"/>
    <col min="30" max="30" width="13" style="456" customWidth="1"/>
    <col min="31" max="46" width="8.5546875" style="456"/>
    <col min="47" max="47" width="12.109375" style="456" customWidth="1"/>
    <col min="48" max="65" width="8.5546875" style="456"/>
    <col min="66" max="16384" width="8.5546875" style="451"/>
  </cols>
  <sheetData>
    <row r="1" spans="1:65" s="386" customFormat="1" ht="10.5" customHeight="1" x14ac:dyDescent="0.2">
      <c r="A1" s="2" t="s">
        <v>48</v>
      </c>
      <c r="B1" s="385" t="s">
        <v>538</v>
      </c>
      <c r="F1" s="57"/>
      <c r="G1" s="57"/>
      <c r="H1" s="57"/>
      <c r="I1" s="190" t="s">
        <v>50</v>
      </c>
      <c r="J1" s="45"/>
      <c r="N1" s="389"/>
      <c r="O1" s="389"/>
      <c r="P1" s="389"/>
    </row>
    <row r="2" spans="1:65" s="386" customFormat="1" ht="10.5" customHeight="1" x14ac:dyDescent="0.2">
      <c r="A2" s="2" t="s">
        <v>51</v>
      </c>
      <c r="B2" s="385" t="s">
        <v>539</v>
      </c>
      <c r="F2" s="387"/>
      <c r="G2" s="387"/>
      <c r="H2" s="387"/>
      <c r="I2" s="427"/>
      <c r="J2" s="427"/>
      <c r="N2" s="389"/>
      <c r="O2" s="389"/>
      <c r="P2" s="389"/>
    </row>
    <row r="3" spans="1:65" s="386" customFormat="1" ht="10.5" customHeight="1" x14ac:dyDescent="0.2">
      <c r="A3" s="3" t="s">
        <v>52</v>
      </c>
      <c r="B3" s="386" t="s">
        <v>53</v>
      </c>
      <c r="F3" s="387"/>
      <c r="G3" s="387"/>
      <c r="H3" s="387"/>
      <c r="I3" s="428"/>
      <c r="J3" s="428"/>
      <c r="N3" s="389"/>
      <c r="O3" s="389"/>
      <c r="P3" s="389"/>
    </row>
    <row r="4" spans="1:65" s="386" customFormat="1" ht="10.5" customHeight="1" x14ac:dyDescent="0.2">
      <c r="A4" s="3" t="s">
        <v>54</v>
      </c>
      <c r="B4" s="386" t="s">
        <v>55</v>
      </c>
      <c r="F4" s="387"/>
      <c r="G4" s="387"/>
      <c r="H4" s="387"/>
      <c r="I4" s="427"/>
      <c r="J4" s="427"/>
      <c r="N4" s="389"/>
      <c r="O4" s="389"/>
      <c r="P4" s="389"/>
    </row>
    <row r="5" spans="1:65" s="386" customFormat="1" ht="10.5" customHeight="1" x14ac:dyDescent="0.2">
      <c r="A5" s="4" t="s">
        <v>56</v>
      </c>
      <c r="F5" s="387"/>
      <c r="G5" s="387"/>
      <c r="H5" s="387"/>
      <c r="I5" s="427"/>
      <c r="J5" s="427"/>
      <c r="N5" s="389"/>
      <c r="O5" s="389"/>
      <c r="P5" s="389"/>
    </row>
    <row r="6" spans="1:65" s="386" customFormat="1" ht="10.5" customHeight="1" x14ac:dyDescent="0.2">
      <c r="A6" s="4" t="s">
        <v>57</v>
      </c>
      <c r="F6" s="387"/>
      <c r="G6" s="387"/>
      <c r="H6" s="387"/>
      <c r="I6" s="427"/>
      <c r="J6" s="427"/>
      <c r="N6" s="389"/>
      <c r="O6" s="389"/>
      <c r="P6" s="389"/>
    </row>
    <row r="7" spans="1:65" s="440" customFormat="1" x14ac:dyDescent="0.3">
      <c r="I7" s="448"/>
      <c r="J7" s="448"/>
      <c r="K7" s="483"/>
      <c r="L7" s="483"/>
      <c r="M7" s="484"/>
      <c r="N7" s="485"/>
      <c r="O7" s="485"/>
      <c r="P7" s="485"/>
      <c r="Q7" s="444"/>
      <c r="R7" s="444"/>
      <c r="S7" s="444"/>
      <c r="T7" s="445"/>
      <c r="U7" s="445"/>
      <c r="V7" s="445"/>
      <c r="W7" s="445"/>
      <c r="X7" s="445"/>
      <c r="Y7" s="445"/>
      <c r="Z7" s="445"/>
      <c r="AA7" s="446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7"/>
      <c r="AR7" s="447"/>
      <c r="AS7" s="447"/>
      <c r="AT7" s="447"/>
      <c r="AU7" s="447"/>
      <c r="AV7" s="447"/>
      <c r="AW7" s="447"/>
      <c r="AX7" s="447"/>
      <c r="AY7" s="447"/>
      <c r="AZ7" s="447"/>
      <c r="BA7" s="447"/>
      <c r="BB7" s="447"/>
      <c r="BC7" s="447"/>
      <c r="BD7" s="447"/>
      <c r="BE7" s="447"/>
      <c r="BF7" s="447"/>
      <c r="BG7" s="447"/>
      <c r="BH7" s="447"/>
      <c r="BI7" s="447"/>
      <c r="BJ7" s="447"/>
      <c r="BK7" s="447"/>
      <c r="BL7" s="447"/>
      <c r="BM7" s="447"/>
    </row>
    <row r="8" spans="1:65" s="440" customFormat="1" ht="29.1" customHeight="1" x14ac:dyDescent="0.3">
      <c r="I8" s="448"/>
      <c r="J8" s="395"/>
      <c r="K8" s="486"/>
      <c r="L8" s="486"/>
      <c r="M8" s="484"/>
      <c r="N8" s="485"/>
      <c r="O8" s="485"/>
      <c r="P8" s="485"/>
      <c r="Q8" s="444"/>
      <c r="R8" s="444"/>
      <c r="S8" s="444"/>
      <c r="T8" s="445"/>
      <c r="U8" s="445"/>
      <c r="V8" s="445"/>
      <c r="W8" s="445"/>
      <c r="X8" s="445"/>
      <c r="Y8" s="445"/>
      <c r="Z8" s="445"/>
      <c r="AA8" s="446"/>
      <c r="AB8" s="445"/>
      <c r="AC8" s="445"/>
      <c r="AD8" s="445"/>
      <c r="AE8" s="445"/>
      <c r="AF8" s="445"/>
      <c r="AG8" s="445"/>
      <c r="AH8" s="445"/>
      <c r="AI8" s="445"/>
      <c r="AJ8" s="445"/>
      <c r="AK8" s="445"/>
      <c r="AL8" s="445"/>
      <c r="AM8" s="445"/>
      <c r="AN8" s="445"/>
      <c r="AO8" s="445"/>
      <c r="AP8" s="445"/>
      <c r="AQ8" s="447"/>
      <c r="AR8" s="447"/>
      <c r="AS8" s="447"/>
      <c r="AT8" s="447"/>
      <c r="AU8" s="447"/>
      <c r="AV8" s="447"/>
      <c r="AW8" s="447"/>
      <c r="AX8" s="447"/>
      <c r="AY8" s="447"/>
      <c r="AZ8" s="447"/>
      <c r="BA8" s="447"/>
      <c r="BB8" s="447"/>
      <c r="BC8" s="447"/>
      <c r="BD8" s="447"/>
      <c r="BE8" s="447"/>
      <c r="BF8" s="447"/>
      <c r="BG8" s="447"/>
      <c r="BH8" s="447"/>
      <c r="BI8" s="447"/>
      <c r="BJ8" s="447"/>
      <c r="BK8" s="447"/>
      <c r="BL8" s="447"/>
      <c r="BM8" s="447"/>
    </row>
    <row r="9" spans="1:65" s="440" customFormat="1" x14ac:dyDescent="0.3">
      <c r="I9" s="448"/>
      <c r="J9" s="448"/>
      <c r="K9" s="400" t="s">
        <v>503</v>
      </c>
      <c r="L9" s="400" t="s">
        <v>301</v>
      </c>
      <c r="M9" s="443" t="s">
        <v>302</v>
      </c>
      <c r="N9" s="443" t="s">
        <v>303</v>
      </c>
      <c r="O9" s="400" t="s">
        <v>304</v>
      </c>
      <c r="P9" s="487"/>
      <c r="Q9" s="444"/>
      <c r="R9" s="444"/>
      <c r="S9" s="444"/>
      <c r="T9" s="445"/>
      <c r="U9" s="445"/>
      <c r="V9" s="445"/>
      <c r="W9" s="445"/>
      <c r="X9" s="445"/>
      <c r="Y9" s="445"/>
      <c r="Z9" s="445"/>
      <c r="AA9" s="446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L9" s="447"/>
      <c r="BM9" s="447"/>
    </row>
    <row r="10" spans="1:65" s="440" customFormat="1" x14ac:dyDescent="0.3">
      <c r="I10" s="448" t="s">
        <v>540</v>
      </c>
      <c r="J10" s="448" t="s">
        <v>541</v>
      </c>
      <c r="K10" s="488">
        <v>0.37414899251367417</v>
      </c>
      <c r="L10" s="488">
        <v>0.35863724210717396</v>
      </c>
      <c r="M10" s="488">
        <v>0.30819133971007889</v>
      </c>
      <c r="N10" s="478">
        <v>0.33700000000000002</v>
      </c>
      <c r="O10" s="478">
        <v>0.33704688453429371</v>
      </c>
      <c r="P10" s="478"/>
      <c r="Q10" s="444"/>
      <c r="R10" s="444"/>
      <c r="S10" s="444"/>
      <c r="T10" s="445"/>
      <c r="U10" s="445"/>
      <c r="V10" s="445"/>
      <c r="W10" s="445"/>
      <c r="X10" s="445"/>
      <c r="Y10" s="445"/>
      <c r="Z10" s="445"/>
      <c r="AA10" s="446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47"/>
      <c r="BB10" s="447"/>
      <c r="BC10" s="447"/>
      <c r="BD10" s="447"/>
      <c r="BE10" s="447"/>
      <c r="BF10" s="447"/>
      <c r="BG10" s="447"/>
      <c r="BH10" s="447"/>
      <c r="BI10" s="447"/>
      <c r="BJ10" s="447"/>
      <c r="BK10" s="447"/>
      <c r="BL10" s="447"/>
      <c r="BM10" s="447"/>
    </row>
    <row r="11" spans="1:65" s="440" customFormat="1" x14ac:dyDescent="0.3">
      <c r="I11" s="448" t="s">
        <v>542</v>
      </c>
      <c r="J11" s="448" t="s">
        <v>576</v>
      </c>
      <c r="K11" s="488">
        <v>0.38124795946883899</v>
      </c>
      <c r="L11" s="488">
        <v>0.42304375802862898</v>
      </c>
      <c r="M11" s="488">
        <v>0.39143591004426198</v>
      </c>
      <c r="N11" s="478">
        <v>0.35099999999999998</v>
      </c>
      <c r="O11" s="478">
        <v>0.35061194501883536</v>
      </c>
      <c r="P11" s="478"/>
      <c r="Q11" s="444"/>
      <c r="R11" s="444"/>
      <c r="S11" s="444"/>
      <c r="T11" s="445"/>
      <c r="U11" s="445"/>
      <c r="V11" s="445"/>
      <c r="W11" s="445"/>
      <c r="X11" s="445"/>
      <c r="Y11" s="445"/>
      <c r="Z11" s="445"/>
      <c r="AA11" s="446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</row>
    <row r="12" spans="1:65" s="440" customFormat="1" x14ac:dyDescent="0.3">
      <c r="I12" s="448" t="s">
        <v>543</v>
      </c>
      <c r="J12" s="448" t="s">
        <v>509</v>
      </c>
      <c r="K12" s="488">
        <v>0.48922788608011203</v>
      </c>
      <c r="L12" s="488">
        <v>0.44157822984333994</v>
      </c>
      <c r="M12" s="488">
        <v>0.40937268556481798</v>
      </c>
      <c r="N12" s="478">
        <v>0.45500000000000002</v>
      </c>
      <c r="O12" s="478">
        <v>0.48739257615555504</v>
      </c>
      <c r="P12" s="478"/>
      <c r="Q12" s="444"/>
      <c r="R12" s="444"/>
      <c r="S12" s="444"/>
      <c r="T12" s="445"/>
      <c r="U12" s="445"/>
      <c r="V12" s="445"/>
      <c r="W12" s="445"/>
      <c r="X12" s="445"/>
      <c r="Y12" s="445"/>
      <c r="Z12" s="445"/>
      <c r="AA12" s="446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7"/>
      <c r="BE12" s="489"/>
      <c r="BF12" s="489"/>
      <c r="BG12" s="447"/>
      <c r="BH12" s="447"/>
      <c r="BI12" s="447"/>
      <c r="BJ12" s="447"/>
      <c r="BK12" s="447"/>
      <c r="BL12" s="447"/>
      <c r="BM12" s="447"/>
    </row>
    <row r="13" spans="1:65" s="440" customFormat="1" x14ac:dyDescent="0.3">
      <c r="H13" s="490"/>
      <c r="I13" s="448" t="s">
        <v>344</v>
      </c>
      <c r="J13" s="448" t="s">
        <v>343</v>
      </c>
      <c r="K13" s="488">
        <v>0.18076314230541493</v>
      </c>
      <c r="L13" s="488">
        <v>0.15491484724098101</v>
      </c>
      <c r="M13" s="488">
        <v>0.16318541255818603</v>
      </c>
      <c r="N13" s="478">
        <v>0.16400000000000001</v>
      </c>
      <c r="O13" s="478">
        <v>0.16157582509309301</v>
      </c>
      <c r="P13" s="478"/>
      <c r="Q13" s="444"/>
      <c r="R13" s="444"/>
      <c r="S13" s="444"/>
      <c r="T13" s="445"/>
      <c r="U13" s="445"/>
      <c r="V13" s="445"/>
      <c r="W13" s="445"/>
      <c r="X13" s="445"/>
      <c r="Y13" s="445"/>
      <c r="Z13" s="445"/>
      <c r="AA13" s="446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7"/>
      <c r="BE13" s="489"/>
      <c r="BF13" s="489"/>
      <c r="BG13" s="447"/>
      <c r="BH13" s="447"/>
      <c r="BI13" s="447"/>
      <c r="BJ13" s="447"/>
      <c r="BK13" s="447"/>
      <c r="BL13" s="447"/>
      <c r="BM13" s="447"/>
    </row>
    <row r="14" spans="1:65" s="440" customFormat="1" x14ac:dyDescent="0.3">
      <c r="I14" s="448" t="s">
        <v>544</v>
      </c>
      <c r="J14" s="448" t="s">
        <v>545</v>
      </c>
      <c r="K14" s="491">
        <v>25.846647228559018</v>
      </c>
      <c r="L14" s="491">
        <v>25.59963083786473</v>
      </c>
      <c r="M14" s="491">
        <v>19.991274682310284</v>
      </c>
      <c r="N14" s="492">
        <v>21.34326887112314</v>
      </c>
      <c r="O14" s="492">
        <v>22.784309472527863</v>
      </c>
      <c r="P14" s="492"/>
      <c r="Q14" s="444"/>
      <c r="R14" s="444"/>
      <c r="S14" s="444"/>
      <c r="T14" s="445"/>
      <c r="U14" s="445"/>
      <c r="V14" s="445"/>
      <c r="W14" s="445"/>
      <c r="X14" s="445"/>
      <c r="Y14" s="445"/>
      <c r="Z14" s="445"/>
      <c r="AA14" s="446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7"/>
      <c r="BE14" s="489"/>
      <c r="BF14" s="489"/>
      <c r="BG14" s="447"/>
      <c r="BH14" s="447"/>
      <c r="BI14" s="447"/>
      <c r="BJ14" s="447"/>
      <c r="BK14" s="447"/>
      <c r="BL14" s="447"/>
      <c r="BM14" s="447"/>
    </row>
    <row r="15" spans="1:65" s="440" customFormat="1" x14ac:dyDescent="0.3">
      <c r="I15" s="448"/>
      <c r="J15" s="448"/>
      <c r="K15" s="493"/>
      <c r="L15" s="493"/>
      <c r="M15" s="484"/>
      <c r="N15" s="485"/>
      <c r="O15" s="485"/>
      <c r="P15" s="485"/>
      <c r="Q15" s="444"/>
      <c r="R15" s="444"/>
      <c r="S15" s="444"/>
      <c r="T15" s="445"/>
      <c r="U15" s="445"/>
      <c r="V15" s="445"/>
      <c r="W15" s="445"/>
      <c r="X15" s="445"/>
      <c r="Y15" s="445"/>
      <c r="Z15" s="445"/>
      <c r="AA15" s="446"/>
      <c r="AB15" s="445"/>
      <c r="AC15" s="445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7"/>
      <c r="BE15" s="489"/>
      <c r="BF15" s="489"/>
      <c r="BG15" s="447"/>
      <c r="BH15" s="447"/>
      <c r="BI15" s="447"/>
      <c r="BJ15" s="447"/>
      <c r="BK15" s="447"/>
      <c r="BL15" s="447"/>
      <c r="BM15" s="447"/>
    </row>
    <row r="16" spans="1:65" s="440" customFormat="1" x14ac:dyDescent="0.3">
      <c r="I16" s="448"/>
      <c r="J16" s="448"/>
      <c r="K16" s="493"/>
      <c r="L16" s="493"/>
      <c r="M16" s="484"/>
      <c r="N16" s="485"/>
      <c r="O16" s="485"/>
      <c r="P16" s="485"/>
      <c r="Q16" s="444"/>
      <c r="R16" s="444"/>
      <c r="S16" s="444"/>
      <c r="T16" s="445"/>
      <c r="U16" s="445"/>
      <c r="V16" s="445"/>
      <c r="W16" s="445"/>
      <c r="X16" s="445"/>
      <c r="Y16" s="445"/>
      <c r="Z16" s="445"/>
      <c r="AA16" s="446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5"/>
      <c r="AP16" s="445"/>
      <c r="AQ16" s="447"/>
      <c r="BE16" s="489"/>
      <c r="BF16" s="489"/>
      <c r="BG16" s="447"/>
      <c r="BH16" s="447"/>
      <c r="BI16" s="447"/>
      <c r="BJ16" s="447"/>
      <c r="BK16" s="447"/>
      <c r="BL16" s="447"/>
      <c r="BM16" s="447"/>
    </row>
    <row r="17" spans="2:65" s="440" customFormat="1" x14ac:dyDescent="0.3">
      <c r="I17" s="448"/>
      <c r="J17" s="448"/>
      <c r="K17" s="493"/>
      <c r="L17" s="493"/>
      <c r="M17" s="484"/>
      <c r="N17" s="485"/>
      <c r="O17" s="485"/>
      <c r="P17" s="485"/>
      <c r="Q17" s="444"/>
      <c r="R17" s="444"/>
      <c r="S17" s="444"/>
      <c r="T17" s="445"/>
      <c r="U17" s="445"/>
      <c r="V17" s="445"/>
      <c r="W17" s="445"/>
      <c r="X17" s="445"/>
      <c r="Y17" s="445"/>
      <c r="Z17" s="445"/>
      <c r="AA17" s="446"/>
      <c r="AB17" s="44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7"/>
      <c r="BE17" s="489"/>
      <c r="BF17" s="489"/>
      <c r="BG17" s="447"/>
      <c r="BH17" s="447"/>
      <c r="BI17" s="447"/>
      <c r="BJ17" s="447"/>
      <c r="BK17" s="447"/>
      <c r="BL17" s="447"/>
      <c r="BM17" s="447"/>
    </row>
    <row r="21" spans="2:65" x14ac:dyDescent="0.3">
      <c r="B21" s="407"/>
    </row>
    <row r="23" spans="2:65" x14ac:dyDescent="0.3">
      <c r="H23" s="451" t="s">
        <v>316</v>
      </c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0"/>
  <dimension ref="A1:AG271"/>
  <sheetViews>
    <sheetView showGridLines="0" zoomScale="120" zoomScaleNormal="120" workbookViewId="0">
      <selection activeCell="F10" sqref="F10"/>
    </sheetView>
  </sheetViews>
  <sheetFormatPr defaultColWidth="9.109375" defaultRowHeight="14.4" x14ac:dyDescent="0.3"/>
  <cols>
    <col min="1" max="1" width="6.88671875" style="533" customWidth="1"/>
    <col min="2" max="2" width="26.88671875" style="535" customWidth="1"/>
    <col min="3" max="3" width="12.88671875" style="535" customWidth="1"/>
    <col min="4" max="4" width="4.88671875" style="535" customWidth="1"/>
    <col min="5" max="5" width="7.44140625" style="536" customWidth="1"/>
    <col min="6" max="6" width="21" style="536" customWidth="1"/>
    <col min="7" max="7" width="20.88671875" style="536" customWidth="1"/>
    <col min="8" max="8" width="4.5546875" style="537" bestFit="1" customWidth="1"/>
    <col min="9" max="9" width="4.109375" style="538" bestFit="1" customWidth="1"/>
    <col min="10" max="10" width="4.5546875" style="538" bestFit="1" customWidth="1"/>
    <col min="11" max="11" width="4.109375" style="538" bestFit="1" customWidth="1"/>
    <col min="12" max="12" width="4.5546875" style="538" bestFit="1" customWidth="1"/>
    <col min="13" max="13" width="3.88671875" style="538" bestFit="1" customWidth="1"/>
    <col min="14" max="14" width="5" style="538" bestFit="1" customWidth="1"/>
    <col min="15" max="15" width="4.109375" style="538" bestFit="1" customWidth="1"/>
    <col min="16" max="16" width="6" style="538" customWidth="1"/>
    <col min="17" max="17" width="5.33203125" style="538" customWidth="1"/>
    <col min="18" max="18" width="5.88671875" style="538" customWidth="1"/>
    <col min="19" max="19" width="6.109375" style="538" customWidth="1"/>
    <col min="20" max="20" width="6.6640625" style="538" customWidth="1"/>
    <col min="21" max="21" width="5.88671875" style="538" customWidth="1"/>
    <col min="22" max="23" width="6" style="538" customWidth="1"/>
    <col min="24" max="28" width="6.33203125" style="516" customWidth="1"/>
    <col min="29" max="29" width="6" style="516" customWidth="1"/>
    <col min="30" max="30" width="5.6640625" style="516" customWidth="1"/>
    <col min="31" max="31" width="6" style="516" customWidth="1"/>
    <col min="32" max="32" width="6.33203125" style="516" customWidth="1"/>
    <col min="33" max="33" width="7.109375" style="538" customWidth="1"/>
    <col min="34" max="16384" width="9.109375" style="538"/>
  </cols>
  <sheetData>
    <row r="1" spans="1:33" s="496" customFormat="1" ht="10.5" customHeight="1" x14ac:dyDescent="0.2">
      <c r="A1" s="2" t="s">
        <v>48</v>
      </c>
      <c r="B1" s="495" t="s">
        <v>546</v>
      </c>
      <c r="D1" s="497"/>
      <c r="E1" s="497"/>
      <c r="F1" s="579" t="s">
        <v>50</v>
      </c>
      <c r="G1" s="580"/>
      <c r="H1" s="498"/>
    </row>
    <row r="2" spans="1:33" s="496" customFormat="1" ht="10.5" customHeight="1" x14ac:dyDescent="0.2">
      <c r="A2" s="2" t="s">
        <v>51</v>
      </c>
      <c r="B2" s="499" t="s">
        <v>547</v>
      </c>
      <c r="C2" s="499"/>
      <c r="D2" s="500"/>
      <c r="E2" s="501"/>
      <c r="F2" s="501"/>
      <c r="G2" s="501"/>
      <c r="H2" s="498"/>
    </row>
    <row r="3" spans="1:33" s="503" customFormat="1" ht="10.5" customHeight="1" x14ac:dyDescent="0.2">
      <c r="A3" s="502" t="s">
        <v>52</v>
      </c>
      <c r="B3" s="503" t="s">
        <v>53</v>
      </c>
      <c r="D3" s="504"/>
      <c r="E3" s="505"/>
      <c r="F3" s="505"/>
      <c r="G3" s="505"/>
      <c r="H3" s="506"/>
      <c r="X3" s="496"/>
      <c r="Y3" s="496"/>
      <c r="Z3" s="496"/>
      <c r="AA3" s="496"/>
      <c r="AB3" s="496"/>
      <c r="AC3" s="496"/>
      <c r="AD3" s="496"/>
      <c r="AE3" s="496"/>
      <c r="AF3" s="496"/>
    </row>
    <row r="4" spans="1:33" s="503" customFormat="1" ht="10.5" customHeight="1" x14ac:dyDescent="0.2">
      <c r="A4" s="502" t="s">
        <v>54</v>
      </c>
      <c r="B4" s="503" t="s">
        <v>55</v>
      </c>
      <c r="D4" s="504"/>
      <c r="E4" s="507"/>
      <c r="F4" s="507"/>
      <c r="G4" s="507"/>
      <c r="H4" s="506"/>
      <c r="X4" s="496"/>
      <c r="Y4" s="496"/>
      <c r="Z4" s="496"/>
      <c r="AA4" s="496"/>
      <c r="AB4" s="496"/>
      <c r="AC4" s="496"/>
      <c r="AD4" s="496"/>
      <c r="AE4" s="496"/>
      <c r="AF4" s="496"/>
    </row>
    <row r="5" spans="1:33" s="503" customFormat="1" ht="10.5" customHeight="1" x14ac:dyDescent="0.2">
      <c r="A5" s="508" t="s">
        <v>56</v>
      </c>
      <c r="D5" s="504"/>
      <c r="E5" s="507"/>
      <c r="F5" s="509"/>
      <c r="G5" s="507"/>
      <c r="H5" s="506"/>
      <c r="X5" s="496"/>
      <c r="Y5" s="496"/>
      <c r="Z5" s="496"/>
      <c r="AA5" s="496"/>
      <c r="AB5" s="496"/>
      <c r="AC5" s="496"/>
      <c r="AD5" s="496"/>
      <c r="AE5" s="496"/>
      <c r="AF5" s="496"/>
    </row>
    <row r="6" spans="1:33" s="503" customFormat="1" ht="10.5" customHeight="1" x14ac:dyDescent="0.2">
      <c r="A6" s="508" t="s">
        <v>57</v>
      </c>
      <c r="D6" s="504"/>
      <c r="E6" s="507"/>
      <c r="F6" s="509"/>
      <c r="G6" s="507"/>
      <c r="H6" s="510"/>
      <c r="I6" s="510"/>
      <c r="K6" s="511"/>
      <c r="X6" s="496"/>
      <c r="Y6" s="496"/>
      <c r="Z6" s="496"/>
      <c r="AA6" s="496"/>
      <c r="AB6" s="496"/>
      <c r="AC6" s="496"/>
      <c r="AD6" s="496"/>
      <c r="AE6" s="496"/>
      <c r="AF6" s="496"/>
    </row>
    <row r="7" spans="1:33" s="516" customFormat="1" x14ac:dyDescent="0.3">
      <c r="A7" s="512"/>
      <c r="B7" s="513"/>
      <c r="C7" s="514"/>
      <c r="D7" s="515"/>
      <c r="H7" s="517"/>
      <c r="I7" s="517"/>
      <c r="J7" s="518"/>
      <c r="K7" s="519"/>
    </row>
    <row r="8" spans="1:33" s="516" customFormat="1" ht="17.25" customHeight="1" x14ac:dyDescent="0.3">
      <c r="A8" s="512"/>
      <c r="B8" s="513"/>
      <c r="C8" s="514"/>
      <c r="D8" s="515"/>
      <c r="F8" s="520"/>
      <c r="G8" s="520"/>
      <c r="H8" s="578" t="s">
        <v>76</v>
      </c>
      <c r="I8" s="578"/>
      <c r="J8" s="578"/>
      <c r="K8" s="578"/>
      <c r="L8" s="578" t="s">
        <v>130</v>
      </c>
      <c r="M8" s="578"/>
      <c r="N8" s="578"/>
      <c r="O8" s="578"/>
      <c r="P8" s="578" t="s">
        <v>133</v>
      </c>
      <c r="Q8" s="578"/>
      <c r="R8" s="578"/>
      <c r="S8" s="578"/>
      <c r="T8" s="578" t="s">
        <v>138</v>
      </c>
      <c r="U8" s="578"/>
      <c r="V8" s="578"/>
      <c r="W8" s="578"/>
      <c r="X8" s="578" t="s">
        <v>154</v>
      </c>
      <c r="Y8" s="578"/>
      <c r="Z8" s="581"/>
      <c r="AA8" s="581"/>
      <c r="AB8" s="578" t="s">
        <v>267</v>
      </c>
      <c r="AC8" s="578"/>
      <c r="AD8" s="578"/>
      <c r="AE8" s="578"/>
      <c r="AF8" s="578" t="s">
        <v>287</v>
      </c>
      <c r="AG8" s="578"/>
    </row>
    <row r="9" spans="1:33" s="516" customFormat="1" x14ac:dyDescent="0.3">
      <c r="A9" s="512"/>
      <c r="B9" s="513"/>
      <c r="C9" s="514"/>
      <c r="D9" s="515"/>
      <c r="E9" s="521"/>
      <c r="F9" s="521"/>
      <c r="G9" s="521"/>
      <c r="H9" s="578" t="s">
        <v>77</v>
      </c>
      <c r="I9" s="578"/>
      <c r="J9" s="578"/>
      <c r="K9" s="578"/>
      <c r="L9" s="578" t="s">
        <v>548</v>
      </c>
      <c r="M9" s="578"/>
      <c r="N9" s="578"/>
      <c r="O9" s="578"/>
      <c r="P9" s="578" t="s">
        <v>134</v>
      </c>
      <c r="Q9" s="578"/>
      <c r="R9" s="578"/>
      <c r="S9" s="578"/>
      <c r="T9" s="578" t="s">
        <v>139</v>
      </c>
      <c r="U9" s="578"/>
      <c r="V9" s="578"/>
      <c r="W9" s="578"/>
      <c r="X9" s="578" t="s">
        <v>161</v>
      </c>
      <c r="Y9" s="578"/>
      <c r="Z9" s="581"/>
      <c r="AA9" s="581"/>
      <c r="AB9" s="578" t="s">
        <v>276</v>
      </c>
      <c r="AC9" s="578"/>
      <c r="AD9" s="578"/>
      <c r="AE9" s="578"/>
      <c r="AF9" s="578" t="s">
        <v>288</v>
      </c>
      <c r="AG9" s="578"/>
    </row>
    <row r="10" spans="1:33" s="516" customFormat="1" x14ac:dyDescent="0.3">
      <c r="A10" s="512"/>
      <c r="B10" s="513"/>
      <c r="C10" s="514"/>
      <c r="D10" s="515"/>
      <c r="F10" s="522" t="s">
        <v>549</v>
      </c>
      <c r="G10" s="522" t="s">
        <v>550</v>
      </c>
      <c r="H10" s="523">
        <v>127.00334221000001</v>
      </c>
      <c r="I10" s="524"/>
      <c r="J10" s="523">
        <v>237.19637672999997</v>
      </c>
      <c r="K10" s="524"/>
      <c r="L10" s="523">
        <v>328.17555827999996</v>
      </c>
      <c r="M10" s="524"/>
      <c r="N10" s="523">
        <v>388.53001585999993</v>
      </c>
      <c r="O10" s="524"/>
      <c r="P10" s="523">
        <v>74.400399520000008</v>
      </c>
      <c r="R10" s="523">
        <v>151.87934077</v>
      </c>
      <c r="T10" s="523">
        <v>237.49846737999997</v>
      </c>
      <c r="V10" s="523">
        <v>312.77964768999999</v>
      </c>
      <c r="X10" s="523">
        <v>69.476338659999996</v>
      </c>
      <c r="Z10" s="523">
        <v>141.6</v>
      </c>
      <c r="AB10" s="523">
        <v>219.6</v>
      </c>
      <c r="AD10" s="523">
        <v>294.2</v>
      </c>
      <c r="AF10" s="523">
        <v>74.2</v>
      </c>
    </row>
    <row r="11" spans="1:33" s="516" customFormat="1" x14ac:dyDescent="0.3">
      <c r="A11" s="512"/>
      <c r="B11" s="525"/>
      <c r="C11" s="526"/>
      <c r="D11" s="515"/>
      <c r="F11" s="521" t="s">
        <v>551</v>
      </c>
      <c r="G11" s="527" t="s">
        <v>552</v>
      </c>
      <c r="H11" s="523">
        <v>-38.052616200000003</v>
      </c>
      <c r="I11" s="524"/>
      <c r="J11" s="523">
        <v>-39.106151920000002</v>
      </c>
      <c r="K11" s="524"/>
      <c r="L11" s="523">
        <v>-70.505014189999997</v>
      </c>
      <c r="M11" s="524"/>
      <c r="N11" s="523">
        <v>-159.14239758000002</v>
      </c>
      <c r="O11" s="524"/>
      <c r="P11" s="523">
        <v>-24.13673356</v>
      </c>
      <c r="R11" s="523">
        <v>-24.589574839999997</v>
      </c>
      <c r="T11" s="523">
        <v>-33.113401909999993</v>
      </c>
      <c r="V11" s="523">
        <v>-14.163556280000021</v>
      </c>
      <c r="X11" s="523">
        <v>7.297318699999999</v>
      </c>
      <c r="Z11" s="523">
        <v>6.2</v>
      </c>
      <c r="AB11" s="523">
        <v>12.7</v>
      </c>
      <c r="AD11" s="523">
        <v>8.4</v>
      </c>
      <c r="AF11" s="523">
        <v>-24.2</v>
      </c>
    </row>
    <row r="12" spans="1:33" s="516" customFormat="1" x14ac:dyDescent="0.3">
      <c r="A12" s="528"/>
      <c r="B12" s="525"/>
      <c r="C12" s="529"/>
      <c r="D12" s="515"/>
      <c r="F12" s="521" t="s">
        <v>553</v>
      </c>
      <c r="G12" s="521" t="s">
        <v>554</v>
      </c>
      <c r="I12" s="523">
        <v>-3.5781525699999452</v>
      </c>
      <c r="J12" s="530"/>
      <c r="K12" s="523">
        <v>32.834583329999958</v>
      </c>
      <c r="L12" s="530"/>
      <c r="M12" s="523">
        <v>21.040451579999896</v>
      </c>
      <c r="N12" s="530"/>
      <c r="O12" s="523">
        <v>-69.419685040000005</v>
      </c>
      <c r="Q12" s="523">
        <v>-8.118920840000003</v>
      </c>
      <c r="S12" s="523">
        <v>4.4781836000000235</v>
      </c>
      <c r="U12" s="523">
        <v>19.2</v>
      </c>
      <c r="W12" s="523">
        <v>35.411648829999983</v>
      </c>
      <c r="Y12" s="523">
        <v>9.4</v>
      </c>
      <c r="AA12" s="523">
        <v>24.289098429999978</v>
      </c>
      <c r="AC12" s="523">
        <v>44.4</v>
      </c>
      <c r="AE12" s="523">
        <v>27.1</v>
      </c>
      <c r="AG12" s="523">
        <v>-16.3</v>
      </c>
    </row>
    <row r="13" spans="1:33" s="516" customFormat="1" x14ac:dyDescent="0.3">
      <c r="A13" s="512"/>
      <c r="B13" s="513"/>
      <c r="C13" s="514"/>
      <c r="D13" s="515"/>
      <c r="F13" s="521" t="s">
        <v>555</v>
      </c>
      <c r="G13" s="521" t="s">
        <v>556</v>
      </c>
      <c r="H13" s="531">
        <v>0.72778838977929916</v>
      </c>
      <c r="I13" s="532"/>
      <c r="J13" s="531">
        <v>0.70911278618435425</v>
      </c>
      <c r="K13" s="532"/>
      <c r="L13" s="531">
        <v>0.73666529949944748</v>
      </c>
      <c r="M13" s="532"/>
      <c r="N13" s="531">
        <v>0.80403113938057924</v>
      </c>
      <c r="O13" s="532"/>
      <c r="P13" s="531">
        <v>0.90547560143867778</v>
      </c>
      <c r="R13" s="531">
        <v>0.87570931272936425</v>
      </c>
      <c r="T13" s="531">
        <v>0.83466618661051739</v>
      </c>
      <c r="V13" s="531">
        <v>0.88893123855841261</v>
      </c>
      <c r="X13" s="531">
        <v>1.0369748334902622</v>
      </c>
      <c r="Z13" s="531">
        <v>1.0083614393508411</v>
      </c>
      <c r="AB13" s="531">
        <v>0.99258837406547507</v>
      </c>
      <c r="AD13" s="531">
        <v>1.0379967925032223</v>
      </c>
      <c r="AF13" s="531">
        <v>1.02</v>
      </c>
    </row>
    <row r="14" spans="1:33" s="516" customFormat="1" x14ac:dyDescent="0.3">
      <c r="A14" s="512"/>
      <c r="B14" s="513"/>
      <c r="C14" s="514"/>
      <c r="D14" s="515"/>
      <c r="E14" s="521"/>
      <c r="F14" s="521"/>
      <c r="G14" s="521"/>
      <c r="H14" s="533"/>
    </row>
    <row r="15" spans="1:33" s="516" customFormat="1" x14ac:dyDescent="0.3">
      <c r="A15" s="512"/>
      <c r="B15" s="513"/>
      <c r="C15" s="514"/>
      <c r="D15" s="515"/>
      <c r="E15" s="521"/>
      <c r="F15" s="521"/>
      <c r="G15" s="521"/>
      <c r="H15" s="533"/>
    </row>
    <row r="16" spans="1:33" s="516" customFormat="1" x14ac:dyDescent="0.3">
      <c r="A16" s="512"/>
      <c r="B16" s="513"/>
      <c r="C16" s="514"/>
      <c r="D16" s="515"/>
      <c r="E16" s="521"/>
      <c r="F16" s="521"/>
      <c r="G16" s="521"/>
      <c r="H16" s="534"/>
      <c r="I16" s="519"/>
      <c r="J16" s="519"/>
      <c r="K16" s="519"/>
    </row>
    <row r="17" spans="1:32" x14ac:dyDescent="0.3">
      <c r="C17" s="533"/>
      <c r="D17" s="533"/>
      <c r="T17" s="539"/>
    </row>
    <row r="18" spans="1:32" x14ac:dyDescent="0.3">
      <c r="C18" s="533"/>
      <c r="D18" s="533"/>
      <c r="E18" s="540"/>
      <c r="F18" s="540"/>
      <c r="G18" s="540"/>
    </row>
    <row r="19" spans="1:32" x14ac:dyDescent="0.3">
      <c r="E19" s="540"/>
      <c r="F19" s="540"/>
      <c r="G19" s="540"/>
      <c r="H19" s="541"/>
    </row>
    <row r="20" spans="1:32" x14ac:dyDescent="0.3">
      <c r="D20" s="533"/>
      <c r="E20" s="540"/>
      <c r="F20" s="540"/>
      <c r="G20" s="540"/>
    </row>
    <row r="21" spans="1:32" x14ac:dyDescent="0.3">
      <c r="D21" s="533"/>
      <c r="E21" s="540"/>
      <c r="F21" s="540"/>
      <c r="G21" s="540"/>
    </row>
    <row r="22" spans="1:32" x14ac:dyDescent="0.3">
      <c r="E22" s="540"/>
      <c r="F22" s="540"/>
      <c r="G22" s="540"/>
    </row>
    <row r="23" spans="1:32" x14ac:dyDescent="0.3">
      <c r="E23" s="540"/>
      <c r="F23" s="540"/>
      <c r="G23" s="540"/>
    </row>
    <row r="24" spans="1:32" x14ac:dyDescent="0.3">
      <c r="E24" s="540"/>
      <c r="F24" s="540"/>
      <c r="G24" s="540"/>
    </row>
    <row r="25" spans="1:32" x14ac:dyDescent="0.3">
      <c r="E25" s="540"/>
      <c r="F25" s="540"/>
      <c r="G25" s="540"/>
    </row>
    <row r="26" spans="1:32" x14ac:dyDescent="0.3">
      <c r="E26" s="540"/>
      <c r="F26" s="540"/>
      <c r="G26" s="540"/>
    </row>
    <row r="27" spans="1:32" x14ac:dyDescent="0.3">
      <c r="E27" s="540"/>
    </row>
    <row r="28" spans="1:32" x14ac:dyDescent="0.3">
      <c r="E28" s="540"/>
      <c r="F28" s="407"/>
      <c r="G28" s="407"/>
    </row>
    <row r="29" spans="1:32" x14ac:dyDescent="0.3">
      <c r="E29" s="540"/>
      <c r="F29" s="540"/>
      <c r="G29" s="540"/>
    </row>
    <row r="30" spans="1:32" x14ac:dyDescent="0.3">
      <c r="E30" s="540"/>
      <c r="F30" s="540"/>
      <c r="G30" s="540"/>
    </row>
    <row r="31" spans="1:32" s="542" customFormat="1" x14ac:dyDescent="0.3">
      <c r="A31" s="533"/>
      <c r="B31" s="535"/>
      <c r="C31" s="535"/>
      <c r="D31" s="535"/>
      <c r="E31" s="540"/>
      <c r="F31" s="540"/>
      <c r="G31" s="540"/>
      <c r="H31" s="537"/>
      <c r="I31" s="538"/>
      <c r="J31" s="538"/>
      <c r="K31" s="538"/>
      <c r="L31" s="538"/>
      <c r="M31" s="538"/>
      <c r="X31" s="543"/>
      <c r="Y31" s="543"/>
      <c r="Z31" s="543"/>
      <c r="AA31" s="543"/>
      <c r="AB31" s="543"/>
      <c r="AC31" s="543"/>
      <c r="AD31" s="543"/>
      <c r="AE31" s="543"/>
      <c r="AF31" s="543"/>
    </row>
    <row r="32" spans="1:32" s="542" customFormat="1" x14ac:dyDescent="0.3">
      <c r="A32" s="533"/>
      <c r="B32" s="535"/>
      <c r="C32" s="535"/>
      <c r="D32" s="535"/>
      <c r="E32" s="540"/>
      <c r="F32" s="540"/>
      <c r="G32" s="540"/>
      <c r="H32" s="537"/>
      <c r="I32" s="538"/>
      <c r="J32" s="538"/>
      <c r="K32" s="538"/>
      <c r="L32" s="538"/>
      <c r="M32" s="538"/>
      <c r="X32" s="543"/>
      <c r="Y32" s="543"/>
      <c r="Z32" s="543"/>
      <c r="AA32" s="543"/>
      <c r="AB32" s="543"/>
      <c r="AC32" s="543"/>
      <c r="AD32" s="543"/>
      <c r="AE32" s="543"/>
      <c r="AF32" s="543"/>
    </row>
    <row r="33" spans="1:32" s="542" customFormat="1" x14ac:dyDescent="0.3">
      <c r="A33" s="533"/>
      <c r="B33" s="535"/>
      <c r="C33" s="535"/>
      <c r="D33" s="535"/>
      <c r="E33" s="540"/>
      <c r="F33" s="540"/>
      <c r="G33" s="540"/>
      <c r="H33" s="537"/>
      <c r="I33" s="538"/>
      <c r="J33" s="538"/>
      <c r="K33" s="538"/>
      <c r="L33" s="538"/>
      <c r="M33" s="538"/>
      <c r="X33" s="543"/>
      <c r="Y33" s="543"/>
      <c r="Z33" s="543"/>
      <c r="AA33" s="543"/>
      <c r="AB33" s="543"/>
      <c r="AC33" s="543"/>
      <c r="AD33" s="543"/>
      <c r="AE33" s="543"/>
      <c r="AF33" s="543"/>
    </row>
    <row r="34" spans="1:32" s="542" customFormat="1" x14ac:dyDescent="0.3">
      <c r="A34" s="533"/>
      <c r="B34" s="535"/>
      <c r="C34" s="535"/>
      <c r="D34" s="535"/>
      <c r="E34" s="540"/>
      <c r="F34" s="540"/>
      <c r="G34" s="540"/>
      <c r="H34" s="537"/>
      <c r="I34" s="538"/>
      <c r="J34" s="538"/>
      <c r="K34" s="538"/>
      <c r="L34" s="538"/>
      <c r="M34" s="538"/>
      <c r="X34" s="543"/>
      <c r="Y34" s="543"/>
      <c r="Z34" s="543"/>
      <c r="AA34" s="543"/>
      <c r="AB34" s="543"/>
      <c r="AC34" s="543"/>
      <c r="AD34" s="543"/>
      <c r="AE34" s="543"/>
      <c r="AF34" s="543"/>
    </row>
    <row r="35" spans="1:32" s="542" customFormat="1" x14ac:dyDescent="0.3">
      <c r="A35" s="533"/>
      <c r="B35" s="535"/>
      <c r="C35" s="535"/>
      <c r="D35" s="535"/>
      <c r="E35" s="540"/>
      <c r="F35" s="540"/>
      <c r="G35" s="540"/>
      <c r="H35" s="537"/>
      <c r="I35" s="538"/>
      <c r="J35" s="538"/>
      <c r="K35" s="538"/>
      <c r="L35" s="538"/>
      <c r="M35" s="538"/>
      <c r="X35" s="543"/>
      <c r="Y35" s="543"/>
      <c r="Z35" s="543"/>
      <c r="AA35" s="543"/>
      <c r="AB35" s="543"/>
      <c r="AC35" s="543"/>
      <c r="AD35" s="543"/>
      <c r="AE35" s="543"/>
      <c r="AF35" s="543"/>
    </row>
    <row r="36" spans="1:32" s="542" customFormat="1" x14ac:dyDescent="0.3">
      <c r="A36" s="533"/>
      <c r="B36" s="535"/>
      <c r="C36" s="535"/>
      <c r="D36" s="535"/>
      <c r="E36" s="540"/>
      <c r="F36" s="540"/>
      <c r="G36" s="540"/>
      <c r="H36" s="537"/>
      <c r="I36" s="538"/>
      <c r="J36" s="538"/>
      <c r="K36" s="538"/>
      <c r="L36" s="538"/>
      <c r="M36" s="538"/>
      <c r="X36" s="543"/>
      <c r="Y36" s="543"/>
      <c r="Z36" s="543"/>
      <c r="AA36" s="543"/>
      <c r="AB36" s="543"/>
      <c r="AC36" s="543"/>
      <c r="AD36" s="543"/>
      <c r="AE36" s="543"/>
      <c r="AF36" s="543"/>
    </row>
    <row r="37" spans="1:32" s="542" customFormat="1" x14ac:dyDescent="0.3">
      <c r="A37" s="533"/>
      <c r="B37" s="535"/>
      <c r="C37" s="535"/>
      <c r="D37" s="535"/>
      <c r="E37" s="540"/>
      <c r="F37" s="540"/>
      <c r="G37" s="540"/>
      <c r="H37" s="537"/>
      <c r="I37" s="538"/>
      <c r="J37" s="538"/>
      <c r="K37" s="538"/>
      <c r="L37" s="538"/>
      <c r="M37" s="538"/>
      <c r="X37" s="543"/>
      <c r="Y37" s="543"/>
      <c r="Z37" s="543"/>
      <c r="AA37" s="543"/>
      <c r="AB37" s="543"/>
      <c r="AC37" s="543"/>
      <c r="AD37" s="543"/>
      <c r="AE37" s="543"/>
      <c r="AF37" s="543"/>
    </row>
    <row r="38" spans="1:32" s="542" customFormat="1" x14ac:dyDescent="0.3">
      <c r="A38" s="533"/>
      <c r="B38" s="535"/>
      <c r="C38" s="535"/>
      <c r="D38" s="535"/>
      <c r="E38" s="540"/>
      <c r="F38" s="540"/>
      <c r="G38" s="540"/>
      <c r="H38" s="537"/>
      <c r="I38" s="538"/>
      <c r="J38" s="538"/>
      <c r="K38" s="538"/>
      <c r="L38" s="538"/>
      <c r="M38" s="538"/>
      <c r="X38" s="543"/>
      <c r="Y38" s="543"/>
      <c r="Z38" s="543"/>
      <c r="AA38" s="543"/>
      <c r="AB38" s="543"/>
      <c r="AC38" s="543"/>
      <c r="AD38" s="543"/>
      <c r="AE38" s="543"/>
      <c r="AF38" s="543"/>
    </row>
    <row r="39" spans="1:32" s="542" customFormat="1" x14ac:dyDescent="0.3">
      <c r="A39" s="533"/>
      <c r="B39" s="535"/>
      <c r="C39" s="535"/>
      <c r="D39" s="535"/>
      <c r="E39" s="540"/>
      <c r="F39" s="540"/>
      <c r="G39" s="540"/>
      <c r="H39" s="537"/>
      <c r="I39" s="538"/>
      <c r="J39" s="538"/>
      <c r="K39" s="538"/>
      <c r="L39" s="538"/>
      <c r="M39" s="538"/>
      <c r="X39" s="543"/>
      <c r="Y39" s="543"/>
      <c r="Z39" s="543"/>
      <c r="AA39" s="543"/>
      <c r="AB39" s="543"/>
      <c r="AC39" s="543"/>
      <c r="AD39" s="543"/>
      <c r="AE39" s="543"/>
      <c r="AF39" s="543"/>
    </row>
    <row r="40" spans="1:32" s="542" customFormat="1" x14ac:dyDescent="0.3">
      <c r="A40" s="533"/>
      <c r="B40" s="535"/>
      <c r="C40" s="535"/>
      <c r="D40" s="535"/>
      <c r="E40" s="540"/>
      <c r="F40" s="540"/>
      <c r="G40" s="540"/>
      <c r="H40" s="537"/>
      <c r="I40" s="538"/>
      <c r="J40" s="538"/>
      <c r="K40" s="538"/>
      <c r="L40" s="538"/>
      <c r="M40" s="538"/>
      <c r="X40" s="543"/>
      <c r="Y40" s="543"/>
      <c r="Z40" s="543"/>
      <c r="AA40" s="543"/>
      <c r="AB40" s="543"/>
      <c r="AC40" s="543"/>
      <c r="AD40" s="543"/>
      <c r="AE40" s="543"/>
      <c r="AF40" s="543"/>
    </row>
    <row r="41" spans="1:32" s="542" customFormat="1" x14ac:dyDescent="0.3">
      <c r="A41" s="533"/>
      <c r="B41" s="535"/>
      <c r="C41" s="535"/>
      <c r="D41" s="535"/>
      <c r="E41" s="540"/>
      <c r="F41" s="540"/>
      <c r="G41" s="540"/>
      <c r="H41" s="537"/>
      <c r="I41" s="538"/>
      <c r="J41" s="538"/>
      <c r="K41" s="538"/>
      <c r="L41" s="538"/>
      <c r="M41" s="538"/>
      <c r="X41" s="543"/>
      <c r="Y41" s="543"/>
      <c r="Z41" s="543"/>
      <c r="AA41" s="543"/>
      <c r="AB41" s="543"/>
      <c r="AC41" s="543"/>
      <c r="AD41" s="543"/>
      <c r="AE41" s="543"/>
      <c r="AF41" s="543"/>
    </row>
    <row r="42" spans="1:32" s="542" customFormat="1" x14ac:dyDescent="0.3">
      <c r="A42" s="533"/>
      <c r="B42" s="535"/>
      <c r="C42" s="535"/>
      <c r="D42" s="535"/>
      <c r="E42" s="540"/>
      <c r="F42" s="540"/>
      <c r="G42" s="540"/>
      <c r="H42" s="537"/>
      <c r="I42" s="538"/>
      <c r="J42" s="538"/>
      <c r="K42" s="538"/>
      <c r="L42" s="538"/>
      <c r="M42" s="538"/>
      <c r="X42" s="543"/>
      <c r="Y42" s="543"/>
      <c r="Z42" s="543"/>
      <c r="AA42" s="543"/>
      <c r="AB42" s="543"/>
      <c r="AC42" s="543"/>
      <c r="AD42" s="543"/>
      <c r="AE42" s="543"/>
      <c r="AF42" s="543"/>
    </row>
    <row r="43" spans="1:32" s="542" customFormat="1" x14ac:dyDescent="0.3">
      <c r="A43" s="533"/>
      <c r="B43" s="535"/>
      <c r="C43" s="535"/>
      <c r="D43" s="535"/>
      <c r="E43" s="540"/>
      <c r="F43" s="540"/>
      <c r="G43" s="540"/>
      <c r="H43" s="537"/>
      <c r="I43" s="538"/>
      <c r="J43" s="538"/>
      <c r="K43" s="538"/>
      <c r="L43" s="538"/>
      <c r="M43" s="538"/>
      <c r="X43" s="543"/>
      <c r="Y43" s="543"/>
      <c r="Z43" s="543"/>
      <c r="AA43" s="543"/>
      <c r="AB43" s="543"/>
      <c r="AC43" s="543"/>
      <c r="AD43" s="543"/>
      <c r="AE43" s="543"/>
      <c r="AF43" s="543"/>
    </row>
    <row r="44" spans="1:32" s="542" customFormat="1" x14ac:dyDescent="0.3">
      <c r="A44" s="533"/>
      <c r="B44" s="535"/>
      <c r="C44" s="535"/>
      <c r="D44" s="535"/>
      <c r="E44" s="540"/>
      <c r="F44" s="540"/>
      <c r="G44" s="540"/>
      <c r="H44" s="537"/>
      <c r="I44" s="538"/>
      <c r="J44" s="538"/>
      <c r="K44" s="538"/>
      <c r="L44" s="538"/>
      <c r="M44" s="538"/>
      <c r="X44" s="543"/>
      <c r="Y44" s="543"/>
      <c r="Z44" s="543"/>
      <c r="AA44" s="543"/>
      <c r="AB44" s="543"/>
      <c r="AC44" s="543"/>
      <c r="AD44" s="543"/>
      <c r="AE44" s="543"/>
      <c r="AF44" s="543"/>
    </row>
    <row r="45" spans="1:32" s="542" customFormat="1" x14ac:dyDescent="0.3">
      <c r="A45" s="533"/>
      <c r="B45" s="535"/>
      <c r="C45" s="535"/>
      <c r="D45" s="535"/>
      <c r="E45" s="540"/>
      <c r="F45" s="540"/>
      <c r="G45" s="540"/>
      <c r="H45" s="537"/>
      <c r="I45" s="538"/>
      <c r="J45" s="538"/>
      <c r="K45" s="538"/>
      <c r="L45" s="538"/>
      <c r="M45" s="538"/>
      <c r="X45" s="543"/>
      <c r="Y45" s="543"/>
      <c r="Z45" s="543"/>
      <c r="AA45" s="543"/>
      <c r="AB45" s="543"/>
      <c r="AC45" s="543"/>
      <c r="AD45" s="543"/>
      <c r="AE45" s="543"/>
      <c r="AF45" s="543"/>
    </row>
    <row r="46" spans="1:32" s="542" customFormat="1" x14ac:dyDescent="0.3">
      <c r="A46" s="533"/>
      <c r="B46" s="535"/>
      <c r="C46" s="535"/>
      <c r="D46" s="535"/>
      <c r="E46" s="540"/>
      <c r="F46" s="540"/>
      <c r="G46" s="540"/>
      <c r="H46" s="537"/>
      <c r="I46" s="538"/>
      <c r="J46" s="538"/>
      <c r="K46" s="538"/>
      <c r="L46" s="538"/>
      <c r="M46" s="538"/>
      <c r="X46" s="543"/>
      <c r="Y46" s="543"/>
      <c r="Z46" s="543"/>
      <c r="AA46" s="543"/>
      <c r="AB46" s="543"/>
      <c r="AC46" s="543"/>
      <c r="AD46" s="543"/>
      <c r="AE46" s="543"/>
      <c r="AF46" s="543"/>
    </row>
    <row r="47" spans="1:32" x14ac:dyDescent="0.3">
      <c r="E47" s="540"/>
      <c r="F47" s="540"/>
      <c r="G47" s="540"/>
    </row>
    <row r="48" spans="1:32" x14ac:dyDescent="0.3">
      <c r="E48" s="540"/>
      <c r="F48" s="540"/>
      <c r="G48" s="540"/>
    </row>
    <row r="49" spans="1:8" x14ac:dyDescent="0.3">
      <c r="E49" s="540"/>
      <c r="F49" s="540"/>
      <c r="G49" s="540"/>
    </row>
    <row r="54" spans="1:8" s="545" customFormat="1" x14ac:dyDescent="0.3">
      <c r="A54" s="533"/>
      <c r="B54" s="535"/>
      <c r="C54" s="535"/>
      <c r="D54" s="535"/>
      <c r="E54" s="536"/>
      <c r="F54" s="536"/>
      <c r="G54" s="536"/>
      <c r="H54" s="544"/>
    </row>
    <row r="55" spans="1:8" s="545" customFormat="1" x14ac:dyDescent="0.3">
      <c r="A55" s="533"/>
      <c r="B55" s="535"/>
      <c r="C55" s="535"/>
      <c r="D55" s="535"/>
      <c r="E55" s="536"/>
      <c r="F55" s="536"/>
      <c r="G55" s="536"/>
      <c r="H55" s="544"/>
    </row>
    <row r="56" spans="1:8" s="545" customFormat="1" x14ac:dyDescent="0.3">
      <c r="A56" s="533"/>
      <c r="B56" s="535"/>
      <c r="C56" s="535"/>
      <c r="D56" s="535"/>
      <c r="E56" s="536"/>
      <c r="F56" s="536"/>
      <c r="G56" s="536"/>
      <c r="H56" s="544"/>
    </row>
    <row r="57" spans="1:8" s="545" customFormat="1" x14ac:dyDescent="0.3">
      <c r="A57" s="533"/>
      <c r="B57" s="535"/>
      <c r="C57" s="535"/>
      <c r="D57" s="535"/>
      <c r="E57" s="536"/>
      <c r="F57" s="536"/>
      <c r="G57" s="536"/>
      <c r="H57" s="544"/>
    </row>
    <row r="58" spans="1:8" s="545" customFormat="1" x14ac:dyDescent="0.3">
      <c r="A58" s="533"/>
      <c r="B58" s="535"/>
      <c r="C58" s="535"/>
      <c r="D58" s="535"/>
      <c r="E58" s="536"/>
      <c r="F58" s="536"/>
      <c r="G58" s="536"/>
      <c r="H58" s="544"/>
    </row>
    <row r="59" spans="1:8" s="545" customFormat="1" x14ac:dyDescent="0.3">
      <c r="A59" s="533"/>
      <c r="B59" s="535"/>
      <c r="C59" s="535"/>
      <c r="D59" s="535"/>
      <c r="E59" s="536"/>
      <c r="F59" s="536"/>
      <c r="G59" s="536"/>
      <c r="H59" s="544"/>
    </row>
    <row r="60" spans="1:8" s="545" customFormat="1" x14ac:dyDescent="0.3">
      <c r="A60" s="533"/>
      <c r="B60" s="535"/>
      <c r="C60" s="535"/>
      <c r="D60" s="535"/>
      <c r="E60" s="536"/>
      <c r="F60" s="536"/>
      <c r="G60" s="536"/>
      <c r="H60" s="544"/>
    </row>
    <row r="61" spans="1:8" s="545" customFormat="1" x14ac:dyDescent="0.3">
      <c r="A61" s="533"/>
      <c r="B61" s="535"/>
      <c r="C61" s="535"/>
      <c r="D61" s="535"/>
      <c r="E61" s="536"/>
      <c r="F61" s="536"/>
      <c r="G61" s="536"/>
      <c r="H61" s="544"/>
    </row>
    <row r="62" spans="1:8" s="545" customFormat="1" x14ac:dyDescent="0.3">
      <c r="A62" s="533"/>
      <c r="B62" s="535"/>
      <c r="C62" s="535"/>
      <c r="D62" s="535"/>
      <c r="E62" s="536"/>
      <c r="F62" s="536"/>
      <c r="G62" s="536"/>
      <c r="H62" s="544"/>
    </row>
    <row r="63" spans="1:8" s="545" customFormat="1" x14ac:dyDescent="0.3">
      <c r="A63" s="533"/>
      <c r="B63" s="535"/>
      <c r="C63" s="535"/>
      <c r="D63" s="535"/>
      <c r="E63" s="536"/>
      <c r="F63" s="536"/>
      <c r="G63" s="536"/>
      <c r="H63" s="544"/>
    </row>
    <row r="64" spans="1:8" s="545" customFormat="1" x14ac:dyDescent="0.3">
      <c r="A64" s="533"/>
      <c r="B64" s="535"/>
      <c r="C64" s="535"/>
      <c r="D64" s="535"/>
      <c r="E64" s="536"/>
      <c r="F64" s="536"/>
      <c r="G64" s="536"/>
      <c r="H64" s="544"/>
    </row>
    <row r="65" spans="1:8" s="545" customFormat="1" x14ac:dyDescent="0.3">
      <c r="A65" s="533"/>
      <c r="B65" s="535"/>
      <c r="C65" s="535"/>
      <c r="D65" s="535"/>
      <c r="E65" s="536"/>
      <c r="F65" s="536"/>
      <c r="G65" s="536"/>
      <c r="H65" s="544"/>
    </row>
    <row r="66" spans="1:8" s="545" customFormat="1" x14ac:dyDescent="0.3">
      <c r="A66" s="533"/>
      <c r="B66" s="535"/>
      <c r="C66" s="535"/>
      <c r="D66" s="535"/>
      <c r="E66" s="536"/>
      <c r="F66" s="536"/>
      <c r="G66" s="536"/>
      <c r="H66" s="544"/>
    </row>
    <row r="67" spans="1:8" s="545" customFormat="1" x14ac:dyDescent="0.3">
      <c r="A67" s="533"/>
      <c r="B67" s="535"/>
      <c r="C67" s="535"/>
      <c r="D67" s="535"/>
      <c r="E67" s="536"/>
      <c r="F67" s="536"/>
      <c r="G67" s="536"/>
      <c r="H67" s="544"/>
    </row>
    <row r="68" spans="1:8" s="545" customFormat="1" x14ac:dyDescent="0.3">
      <c r="A68" s="533"/>
      <c r="B68" s="535"/>
      <c r="C68" s="535"/>
      <c r="D68" s="535"/>
      <c r="E68" s="536"/>
      <c r="F68" s="536"/>
      <c r="G68" s="536"/>
      <c r="H68" s="544"/>
    </row>
    <row r="69" spans="1:8" s="545" customFormat="1" x14ac:dyDescent="0.3">
      <c r="A69" s="533"/>
      <c r="B69" s="535"/>
      <c r="C69" s="535"/>
      <c r="D69" s="535"/>
      <c r="E69" s="536"/>
      <c r="F69" s="536"/>
      <c r="G69" s="536"/>
      <c r="H69" s="544"/>
    </row>
    <row r="70" spans="1:8" s="545" customFormat="1" x14ac:dyDescent="0.3">
      <c r="A70" s="533"/>
      <c r="B70" s="535"/>
      <c r="C70" s="535"/>
      <c r="D70" s="535"/>
      <c r="E70" s="536"/>
      <c r="F70" s="536"/>
      <c r="G70" s="536"/>
      <c r="H70" s="544"/>
    </row>
    <row r="71" spans="1:8" s="545" customFormat="1" x14ac:dyDescent="0.3">
      <c r="A71" s="533"/>
      <c r="B71" s="535"/>
      <c r="C71" s="535"/>
      <c r="D71" s="535"/>
      <c r="E71" s="536"/>
      <c r="F71" s="536"/>
      <c r="G71" s="536"/>
      <c r="H71" s="544"/>
    </row>
    <row r="72" spans="1:8" s="545" customFormat="1" x14ac:dyDescent="0.3">
      <c r="A72" s="533"/>
      <c r="B72" s="535"/>
      <c r="C72" s="535"/>
      <c r="D72" s="535"/>
      <c r="E72" s="536"/>
      <c r="F72" s="536"/>
      <c r="G72" s="536"/>
      <c r="H72" s="544"/>
    </row>
    <row r="73" spans="1:8" s="545" customFormat="1" x14ac:dyDescent="0.3">
      <c r="A73" s="533"/>
      <c r="B73" s="535"/>
      <c r="C73" s="535"/>
      <c r="D73" s="535"/>
      <c r="E73" s="536"/>
      <c r="F73" s="536"/>
      <c r="G73" s="536"/>
      <c r="H73" s="544"/>
    </row>
    <row r="74" spans="1:8" s="545" customFormat="1" x14ac:dyDescent="0.3">
      <c r="A74" s="533"/>
      <c r="B74" s="535"/>
      <c r="C74" s="535"/>
      <c r="D74" s="535"/>
      <c r="E74" s="536"/>
      <c r="F74" s="536"/>
      <c r="G74" s="536"/>
      <c r="H74" s="544"/>
    </row>
    <row r="75" spans="1:8" s="545" customFormat="1" x14ac:dyDescent="0.3">
      <c r="A75" s="533"/>
      <c r="B75" s="535"/>
      <c r="C75" s="535"/>
      <c r="D75" s="535"/>
      <c r="E75" s="536"/>
      <c r="F75" s="536"/>
      <c r="G75" s="536"/>
      <c r="H75" s="544"/>
    </row>
    <row r="76" spans="1:8" s="545" customFormat="1" x14ac:dyDescent="0.3">
      <c r="A76" s="533"/>
      <c r="B76" s="535"/>
      <c r="C76" s="535"/>
      <c r="D76" s="535"/>
      <c r="E76" s="536"/>
      <c r="F76" s="536"/>
      <c r="G76" s="536"/>
      <c r="H76" s="544"/>
    </row>
    <row r="77" spans="1:8" s="545" customFormat="1" x14ac:dyDescent="0.3">
      <c r="A77" s="533"/>
      <c r="B77" s="535"/>
      <c r="C77" s="535"/>
      <c r="D77" s="535"/>
      <c r="E77" s="536"/>
      <c r="F77" s="536"/>
      <c r="G77" s="536"/>
      <c r="H77" s="544"/>
    </row>
    <row r="78" spans="1:8" s="545" customFormat="1" x14ac:dyDescent="0.3">
      <c r="A78" s="533"/>
      <c r="B78" s="535"/>
      <c r="C78" s="535"/>
      <c r="D78" s="535"/>
      <c r="E78" s="536"/>
      <c r="F78" s="536"/>
      <c r="G78" s="536"/>
      <c r="H78" s="544"/>
    </row>
    <row r="79" spans="1:8" s="545" customFormat="1" x14ac:dyDescent="0.3">
      <c r="A79" s="533"/>
      <c r="B79" s="535"/>
      <c r="C79" s="535"/>
      <c r="D79" s="535"/>
      <c r="E79" s="536"/>
      <c r="F79" s="536"/>
      <c r="G79" s="536"/>
      <c r="H79" s="544"/>
    </row>
    <row r="80" spans="1:8" s="545" customFormat="1" x14ac:dyDescent="0.3">
      <c r="A80" s="533"/>
      <c r="B80" s="535"/>
      <c r="C80" s="535"/>
      <c r="D80" s="535"/>
      <c r="E80" s="536"/>
      <c r="F80" s="536"/>
      <c r="G80" s="536"/>
      <c r="H80" s="544"/>
    </row>
    <row r="81" spans="1:8" s="545" customFormat="1" x14ac:dyDescent="0.3">
      <c r="A81" s="533"/>
      <c r="B81" s="535"/>
      <c r="C81" s="535"/>
      <c r="D81" s="535"/>
      <c r="E81" s="536"/>
      <c r="F81" s="536"/>
      <c r="G81" s="536"/>
      <c r="H81" s="544"/>
    </row>
    <row r="82" spans="1:8" s="545" customFormat="1" x14ac:dyDescent="0.3">
      <c r="A82" s="533"/>
      <c r="B82" s="535"/>
      <c r="C82" s="535"/>
      <c r="D82" s="535"/>
      <c r="E82" s="536"/>
      <c r="F82" s="536"/>
      <c r="G82" s="536"/>
      <c r="H82" s="544"/>
    </row>
    <row r="83" spans="1:8" s="545" customFormat="1" x14ac:dyDescent="0.3">
      <c r="A83" s="533"/>
      <c r="B83" s="535"/>
      <c r="C83" s="535"/>
      <c r="D83" s="535"/>
      <c r="E83" s="536"/>
      <c r="F83" s="536"/>
      <c r="G83" s="536"/>
      <c r="H83" s="544"/>
    </row>
    <row r="84" spans="1:8" s="545" customFormat="1" x14ac:dyDescent="0.3">
      <c r="A84" s="533"/>
      <c r="B84" s="535"/>
      <c r="C84" s="535"/>
      <c r="D84" s="535"/>
      <c r="E84" s="536"/>
      <c r="F84" s="536"/>
      <c r="G84" s="536"/>
      <c r="H84" s="544"/>
    </row>
    <row r="85" spans="1:8" s="545" customFormat="1" x14ac:dyDescent="0.3">
      <c r="A85" s="533"/>
      <c r="B85" s="535"/>
      <c r="C85" s="535"/>
      <c r="D85" s="535"/>
      <c r="E85" s="536"/>
      <c r="F85" s="536"/>
      <c r="G85" s="536"/>
      <c r="H85" s="544"/>
    </row>
    <row r="86" spans="1:8" s="545" customFormat="1" x14ac:dyDescent="0.3">
      <c r="A86" s="533"/>
      <c r="B86" s="535"/>
      <c r="C86" s="535"/>
      <c r="D86" s="535"/>
      <c r="E86" s="536"/>
      <c r="F86" s="536"/>
      <c r="G86" s="536"/>
      <c r="H86" s="544"/>
    </row>
    <row r="87" spans="1:8" s="545" customFormat="1" x14ac:dyDescent="0.3">
      <c r="A87" s="533"/>
      <c r="B87" s="535"/>
      <c r="C87" s="535"/>
      <c r="D87" s="535"/>
      <c r="E87" s="536"/>
      <c r="F87" s="536"/>
      <c r="G87" s="536"/>
      <c r="H87" s="544"/>
    </row>
    <row r="88" spans="1:8" s="545" customFormat="1" x14ac:dyDescent="0.3">
      <c r="A88" s="533"/>
      <c r="B88" s="535"/>
      <c r="C88" s="535"/>
      <c r="D88" s="535"/>
      <c r="E88" s="536"/>
      <c r="F88" s="536"/>
      <c r="G88" s="536"/>
      <c r="H88" s="544"/>
    </row>
    <row r="89" spans="1:8" s="545" customFormat="1" x14ac:dyDescent="0.3">
      <c r="A89" s="533"/>
      <c r="B89" s="535"/>
      <c r="C89" s="535"/>
      <c r="D89" s="535"/>
      <c r="E89" s="536"/>
      <c r="F89" s="536"/>
      <c r="G89" s="536"/>
      <c r="H89" s="544"/>
    </row>
    <row r="90" spans="1:8" s="545" customFormat="1" x14ac:dyDescent="0.3">
      <c r="A90" s="533"/>
      <c r="B90" s="535"/>
      <c r="C90" s="535"/>
      <c r="D90" s="535"/>
      <c r="E90" s="536"/>
      <c r="F90" s="536"/>
      <c r="G90" s="536"/>
      <c r="H90" s="544"/>
    </row>
    <row r="91" spans="1:8" s="545" customFormat="1" x14ac:dyDescent="0.3">
      <c r="A91" s="533"/>
      <c r="B91" s="535"/>
      <c r="C91" s="535"/>
      <c r="D91" s="535"/>
      <c r="E91" s="536"/>
      <c r="F91" s="536"/>
      <c r="G91" s="536"/>
      <c r="H91" s="544"/>
    </row>
    <row r="92" spans="1:8" s="545" customFormat="1" x14ac:dyDescent="0.3">
      <c r="A92" s="533"/>
      <c r="B92" s="535"/>
      <c r="C92" s="535"/>
      <c r="D92" s="535"/>
      <c r="E92" s="536"/>
      <c r="F92" s="536"/>
      <c r="G92" s="536"/>
      <c r="H92" s="544"/>
    </row>
    <row r="93" spans="1:8" s="545" customFormat="1" x14ac:dyDescent="0.3">
      <c r="A93" s="533"/>
      <c r="B93" s="535"/>
      <c r="C93" s="535"/>
      <c r="D93" s="535"/>
      <c r="E93" s="536"/>
      <c r="F93" s="536"/>
      <c r="G93" s="536"/>
      <c r="H93" s="544"/>
    </row>
    <row r="94" spans="1:8" s="545" customFormat="1" x14ac:dyDescent="0.3">
      <c r="A94" s="533"/>
      <c r="B94" s="535"/>
      <c r="C94" s="535"/>
      <c r="D94" s="535"/>
      <c r="E94" s="536"/>
      <c r="F94" s="536"/>
      <c r="G94" s="536"/>
      <c r="H94" s="544"/>
    </row>
    <row r="95" spans="1:8" s="545" customFormat="1" x14ac:dyDescent="0.3">
      <c r="A95" s="533"/>
      <c r="B95" s="535"/>
      <c r="C95" s="535"/>
      <c r="D95" s="535"/>
      <c r="E95" s="536"/>
      <c r="F95" s="536"/>
      <c r="G95" s="536"/>
      <c r="H95" s="544"/>
    </row>
    <row r="96" spans="1:8" s="545" customFormat="1" x14ac:dyDescent="0.3">
      <c r="A96" s="533"/>
      <c r="B96" s="535"/>
      <c r="C96" s="535"/>
      <c r="D96" s="535"/>
      <c r="E96" s="536"/>
      <c r="F96" s="536"/>
      <c r="G96" s="536"/>
      <c r="H96" s="544"/>
    </row>
    <row r="97" spans="1:8" s="545" customFormat="1" x14ac:dyDescent="0.3">
      <c r="A97" s="533"/>
      <c r="B97" s="535"/>
      <c r="C97" s="535"/>
      <c r="D97" s="535"/>
      <c r="E97" s="536"/>
      <c r="F97" s="536"/>
      <c r="G97" s="536"/>
      <c r="H97" s="544"/>
    </row>
    <row r="98" spans="1:8" s="545" customFormat="1" x14ac:dyDescent="0.3">
      <c r="A98" s="533"/>
      <c r="B98" s="535"/>
      <c r="C98" s="535"/>
      <c r="D98" s="535"/>
      <c r="E98" s="536"/>
      <c r="F98" s="536"/>
      <c r="G98" s="536"/>
      <c r="H98" s="544"/>
    </row>
    <row r="99" spans="1:8" s="545" customFormat="1" x14ac:dyDescent="0.3">
      <c r="A99" s="533"/>
      <c r="B99" s="535"/>
      <c r="C99" s="535"/>
      <c r="D99" s="535"/>
      <c r="E99" s="536"/>
      <c r="F99" s="536"/>
      <c r="G99" s="536"/>
      <c r="H99" s="544"/>
    </row>
    <row r="100" spans="1:8" s="545" customFormat="1" x14ac:dyDescent="0.3">
      <c r="A100" s="533"/>
      <c r="B100" s="535"/>
      <c r="C100" s="535"/>
      <c r="D100" s="535"/>
      <c r="E100" s="536"/>
      <c r="F100" s="536"/>
      <c r="G100" s="536"/>
      <c r="H100" s="544"/>
    </row>
    <row r="101" spans="1:8" s="545" customFormat="1" x14ac:dyDescent="0.3">
      <c r="A101" s="533"/>
      <c r="B101" s="535"/>
      <c r="C101" s="535"/>
      <c r="D101" s="535"/>
      <c r="E101" s="536"/>
      <c r="F101" s="536"/>
      <c r="G101" s="536"/>
      <c r="H101" s="544"/>
    </row>
    <row r="102" spans="1:8" s="545" customFormat="1" x14ac:dyDescent="0.3">
      <c r="A102" s="533"/>
      <c r="B102" s="535"/>
      <c r="C102" s="535"/>
      <c r="D102" s="535"/>
      <c r="E102" s="536"/>
      <c r="F102" s="536"/>
      <c r="G102" s="536"/>
      <c r="H102" s="544"/>
    </row>
    <row r="103" spans="1:8" s="545" customFormat="1" x14ac:dyDescent="0.3">
      <c r="A103" s="533"/>
      <c r="B103" s="535"/>
      <c r="C103" s="535"/>
      <c r="D103" s="535"/>
      <c r="E103" s="536"/>
      <c r="F103" s="536"/>
      <c r="G103" s="536"/>
      <c r="H103" s="544"/>
    </row>
    <row r="104" spans="1:8" s="545" customFormat="1" x14ac:dyDescent="0.3">
      <c r="A104" s="533"/>
      <c r="B104" s="535"/>
      <c r="C104" s="535"/>
      <c r="D104" s="535"/>
      <c r="E104" s="536"/>
      <c r="F104" s="536"/>
      <c r="G104" s="536"/>
      <c r="H104" s="544"/>
    </row>
    <row r="105" spans="1:8" s="545" customFormat="1" x14ac:dyDescent="0.3">
      <c r="A105" s="533"/>
      <c r="B105" s="535"/>
      <c r="C105" s="535"/>
      <c r="D105" s="535"/>
      <c r="E105" s="536"/>
      <c r="F105" s="536"/>
      <c r="G105" s="536"/>
      <c r="H105" s="544"/>
    </row>
    <row r="106" spans="1:8" s="545" customFormat="1" x14ac:dyDescent="0.3">
      <c r="A106" s="533"/>
      <c r="B106" s="535"/>
      <c r="C106" s="535"/>
      <c r="D106" s="535"/>
      <c r="E106" s="536"/>
      <c r="F106" s="536"/>
      <c r="G106" s="536"/>
      <c r="H106" s="544"/>
    </row>
    <row r="107" spans="1:8" s="545" customFormat="1" x14ac:dyDescent="0.3">
      <c r="A107" s="533"/>
      <c r="B107" s="535"/>
      <c r="C107" s="535"/>
      <c r="D107" s="535"/>
      <c r="E107" s="536"/>
      <c r="F107" s="536"/>
      <c r="G107" s="536"/>
      <c r="H107" s="544"/>
    </row>
    <row r="108" spans="1:8" s="545" customFormat="1" x14ac:dyDescent="0.3">
      <c r="A108" s="533"/>
      <c r="B108" s="535"/>
      <c r="C108" s="535"/>
      <c r="D108" s="535"/>
      <c r="E108" s="536"/>
      <c r="F108" s="536"/>
      <c r="G108" s="536"/>
      <c r="H108" s="544"/>
    </row>
    <row r="109" spans="1:8" s="545" customFormat="1" x14ac:dyDescent="0.3">
      <c r="A109" s="533"/>
      <c r="B109" s="535"/>
      <c r="C109" s="535"/>
      <c r="D109" s="535"/>
      <c r="E109" s="536"/>
      <c r="F109" s="536"/>
      <c r="G109" s="536"/>
      <c r="H109" s="544"/>
    </row>
    <row r="110" spans="1:8" s="545" customFormat="1" x14ac:dyDescent="0.3">
      <c r="A110" s="533"/>
      <c r="B110" s="535"/>
      <c r="C110" s="535"/>
      <c r="D110" s="535"/>
      <c r="E110" s="536"/>
      <c r="F110" s="536"/>
      <c r="G110" s="536"/>
      <c r="H110" s="544"/>
    </row>
    <row r="111" spans="1:8" s="545" customFormat="1" x14ac:dyDescent="0.3">
      <c r="A111" s="533"/>
      <c r="B111" s="535"/>
      <c r="C111" s="535"/>
      <c r="D111" s="535"/>
      <c r="E111" s="536"/>
      <c r="F111" s="536"/>
      <c r="G111" s="536"/>
      <c r="H111" s="544"/>
    </row>
    <row r="112" spans="1:8" s="545" customFormat="1" x14ac:dyDescent="0.3">
      <c r="A112" s="533"/>
      <c r="B112" s="535"/>
      <c r="C112" s="535"/>
      <c r="D112" s="535"/>
      <c r="E112" s="536"/>
      <c r="F112" s="536"/>
      <c r="G112" s="536"/>
      <c r="H112" s="544"/>
    </row>
    <row r="113" spans="1:8" s="545" customFormat="1" x14ac:dyDescent="0.3">
      <c r="A113" s="533"/>
      <c r="B113" s="535"/>
      <c r="C113" s="535"/>
      <c r="D113" s="535"/>
      <c r="E113" s="536"/>
      <c r="F113" s="536"/>
      <c r="G113" s="536"/>
      <c r="H113" s="544"/>
    </row>
    <row r="114" spans="1:8" s="545" customFormat="1" x14ac:dyDescent="0.3">
      <c r="A114" s="533"/>
      <c r="B114" s="535"/>
      <c r="C114" s="535"/>
      <c r="D114" s="535"/>
      <c r="E114" s="536"/>
      <c r="F114" s="536"/>
      <c r="G114" s="536"/>
      <c r="H114" s="544"/>
    </row>
    <row r="115" spans="1:8" s="545" customFormat="1" x14ac:dyDescent="0.3">
      <c r="A115" s="533"/>
      <c r="B115" s="535"/>
      <c r="C115" s="535"/>
      <c r="D115" s="535"/>
      <c r="E115" s="536"/>
      <c r="F115" s="536"/>
      <c r="G115" s="536"/>
      <c r="H115" s="544"/>
    </row>
    <row r="116" spans="1:8" s="545" customFormat="1" x14ac:dyDescent="0.3">
      <c r="A116" s="533"/>
      <c r="B116" s="535"/>
      <c r="C116" s="535"/>
      <c r="D116" s="535"/>
      <c r="E116" s="536"/>
      <c r="F116" s="536"/>
      <c r="G116" s="536"/>
      <c r="H116" s="544"/>
    </row>
    <row r="117" spans="1:8" s="545" customFormat="1" x14ac:dyDescent="0.3">
      <c r="A117" s="533"/>
      <c r="B117" s="535"/>
      <c r="C117" s="535"/>
      <c r="D117" s="535"/>
      <c r="E117" s="536"/>
      <c r="F117" s="536"/>
      <c r="G117" s="536"/>
      <c r="H117" s="544"/>
    </row>
    <row r="118" spans="1:8" s="545" customFormat="1" x14ac:dyDescent="0.3">
      <c r="A118" s="533"/>
      <c r="B118" s="535"/>
      <c r="C118" s="535"/>
      <c r="D118" s="535"/>
      <c r="E118" s="536"/>
      <c r="F118" s="536"/>
      <c r="G118" s="536"/>
      <c r="H118" s="544"/>
    </row>
    <row r="119" spans="1:8" s="545" customFormat="1" x14ac:dyDescent="0.3">
      <c r="A119" s="533"/>
      <c r="B119" s="535"/>
      <c r="C119" s="535"/>
      <c r="D119" s="535"/>
      <c r="E119" s="536"/>
      <c r="F119" s="536"/>
      <c r="G119" s="536"/>
      <c r="H119" s="544"/>
    </row>
    <row r="120" spans="1:8" s="545" customFormat="1" x14ac:dyDescent="0.3">
      <c r="A120" s="533"/>
      <c r="B120" s="535"/>
      <c r="C120" s="535"/>
      <c r="D120" s="535"/>
      <c r="E120" s="536"/>
      <c r="F120" s="536"/>
      <c r="G120" s="536"/>
      <c r="H120" s="544"/>
    </row>
    <row r="121" spans="1:8" s="545" customFormat="1" x14ac:dyDescent="0.3">
      <c r="A121" s="533"/>
      <c r="B121" s="535"/>
      <c r="C121" s="535"/>
      <c r="D121" s="535"/>
      <c r="E121" s="536"/>
      <c r="F121" s="536"/>
      <c r="G121" s="536"/>
      <c r="H121" s="544"/>
    </row>
    <row r="122" spans="1:8" s="545" customFormat="1" x14ac:dyDescent="0.3">
      <c r="A122" s="533"/>
      <c r="B122" s="535"/>
      <c r="C122" s="535"/>
      <c r="D122" s="535"/>
      <c r="E122" s="536"/>
      <c r="F122" s="536"/>
      <c r="G122" s="536"/>
      <c r="H122" s="544"/>
    </row>
    <row r="123" spans="1:8" s="545" customFormat="1" x14ac:dyDescent="0.3">
      <c r="A123" s="533"/>
      <c r="B123" s="535"/>
      <c r="C123" s="535"/>
      <c r="D123" s="535"/>
      <c r="E123" s="536"/>
      <c r="F123" s="536"/>
      <c r="G123" s="536"/>
      <c r="H123" s="544"/>
    </row>
    <row r="124" spans="1:8" s="545" customFormat="1" x14ac:dyDescent="0.3">
      <c r="A124" s="533"/>
      <c r="B124" s="535"/>
      <c r="C124" s="535"/>
      <c r="D124" s="535"/>
      <c r="E124" s="536"/>
      <c r="F124" s="536"/>
      <c r="G124" s="536"/>
      <c r="H124" s="544"/>
    </row>
    <row r="125" spans="1:8" s="545" customFormat="1" x14ac:dyDescent="0.3">
      <c r="A125" s="533"/>
      <c r="B125" s="535"/>
      <c r="C125" s="535"/>
      <c r="D125" s="535"/>
      <c r="E125" s="536"/>
      <c r="F125" s="536"/>
      <c r="G125" s="536"/>
      <c r="H125" s="544"/>
    </row>
    <row r="126" spans="1:8" s="545" customFormat="1" x14ac:dyDescent="0.3">
      <c r="A126" s="533"/>
      <c r="B126" s="535"/>
      <c r="C126" s="535"/>
      <c r="D126" s="535"/>
      <c r="E126" s="536"/>
      <c r="F126" s="536"/>
      <c r="G126" s="536"/>
      <c r="H126" s="544"/>
    </row>
    <row r="127" spans="1:8" s="545" customFormat="1" x14ac:dyDescent="0.3">
      <c r="A127" s="533"/>
      <c r="B127" s="535"/>
      <c r="C127" s="535"/>
      <c r="D127" s="535"/>
      <c r="E127" s="536"/>
      <c r="F127" s="536"/>
      <c r="G127" s="536"/>
      <c r="H127" s="544"/>
    </row>
    <row r="128" spans="1:8" s="545" customFormat="1" x14ac:dyDescent="0.3">
      <c r="A128" s="533"/>
      <c r="B128" s="535"/>
      <c r="C128" s="535"/>
      <c r="D128" s="535"/>
      <c r="E128" s="536"/>
      <c r="F128" s="536"/>
      <c r="G128" s="536"/>
      <c r="H128" s="544"/>
    </row>
    <row r="129" spans="1:8" s="545" customFormat="1" x14ac:dyDescent="0.3">
      <c r="A129" s="533"/>
      <c r="B129" s="535"/>
      <c r="C129" s="535"/>
      <c r="D129" s="535"/>
      <c r="E129" s="536"/>
      <c r="F129" s="536"/>
      <c r="G129" s="536"/>
      <c r="H129" s="544"/>
    </row>
    <row r="130" spans="1:8" s="545" customFormat="1" x14ac:dyDescent="0.3">
      <c r="A130" s="533"/>
      <c r="B130" s="535"/>
      <c r="C130" s="535"/>
      <c r="D130" s="535"/>
      <c r="E130" s="536"/>
      <c r="F130" s="536"/>
      <c r="G130" s="536"/>
      <c r="H130" s="544"/>
    </row>
    <row r="131" spans="1:8" s="545" customFormat="1" x14ac:dyDescent="0.3">
      <c r="A131" s="533"/>
      <c r="B131" s="535"/>
      <c r="C131" s="535"/>
      <c r="D131" s="535"/>
      <c r="E131" s="536"/>
      <c r="F131" s="536"/>
      <c r="G131" s="536"/>
      <c r="H131" s="544"/>
    </row>
    <row r="132" spans="1:8" s="545" customFormat="1" x14ac:dyDescent="0.3">
      <c r="A132" s="533"/>
      <c r="B132" s="535"/>
      <c r="C132" s="535"/>
      <c r="D132" s="535"/>
      <c r="E132" s="536"/>
      <c r="F132" s="536"/>
      <c r="G132" s="536"/>
      <c r="H132" s="544"/>
    </row>
    <row r="133" spans="1:8" s="545" customFormat="1" x14ac:dyDescent="0.3">
      <c r="A133" s="533"/>
      <c r="B133" s="535"/>
      <c r="C133" s="535"/>
      <c r="D133" s="535"/>
      <c r="E133" s="536"/>
      <c r="F133" s="536"/>
      <c r="G133" s="536"/>
      <c r="H133" s="544"/>
    </row>
    <row r="134" spans="1:8" s="545" customFormat="1" x14ac:dyDescent="0.3">
      <c r="A134" s="533"/>
      <c r="B134" s="535"/>
      <c r="C134" s="535"/>
      <c r="D134" s="535"/>
      <c r="E134" s="536"/>
      <c r="F134" s="536"/>
      <c r="G134" s="536"/>
      <c r="H134" s="544"/>
    </row>
    <row r="135" spans="1:8" s="545" customFormat="1" x14ac:dyDescent="0.3">
      <c r="A135" s="533"/>
      <c r="B135" s="535"/>
      <c r="C135" s="535"/>
      <c r="D135" s="535"/>
      <c r="E135" s="536"/>
      <c r="F135" s="536"/>
      <c r="G135" s="536"/>
      <c r="H135" s="544"/>
    </row>
    <row r="136" spans="1:8" s="545" customFormat="1" x14ac:dyDescent="0.3">
      <c r="A136" s="533"/>
      <c r="B136" s="535"/>
      <c r="C136" s="535"/>
      <c r="D136" s="535"/>
      <c r="E136" s="536"/>
      <c r="F136" s="536"/>
      <c r="G136" s="536"/>
      <c r="H136" s="544"/>
    </row>
    <row r="137" spans="1:8" s="545" customFormat="1" x14ac:dyDescent="0.3">
      <c r="A137" s="533"/>
      <c r="B137" s="535"/>
      <c r="C137" s="535"/>
      <c r="D137" s="535"/>
      <c r="E137" s="536"/>
      <c r="F137" s="536"/>
      <c r="G137" s="536"/>
      <c r="H137" s="544"/>
    </row>
    <row r="138" spans="1:8" s="545" customFormat="1" x14ac:dyDescent="0.3">
      <c r="A138" s="533"/>
      <c r="B138" s="535"/>
      <c r="C138" s="535"/>
      <c r="D138" s="535"/>
      <c r="E138" s="536"/>
      <c r="F138" s="536"/>
      <c r="G138" s="536"/>
      <c r="H138" s="544"/>
    </row>
    <row r="139" spans="1:8" s="545" customFormat="1" x14ac:dyDescent="0.3">
      <c r="A139" s="533"/>
      <c r="B139" s="535"/>
      <c r="C139" s="535"/>
      <c r="D139" s="535"/>
      <c r="E139" s="536"/>
      <c r="F139" s="536"/>
      <c r="G139" s="536"/>
      <c r="H139" s="544"/>
    </row>
    <row r="140" spans="1:8" s="545" customFormat="1" x14ac:dyDescent="0.3">
      <c r="A140" s="533"/>
      <c r="B140" s="535"/>
      <c r="C140" s="535"/>
      <c r="D140" s="535"/>
      <c r="E140" s="536"/>
      <c r="F140" s="536"/>
      <c r="G140" s="536"/>
      <c r="H140" s="544"/>
    </row>
    <row r="141" spans="1:8" s="545" customFormat="1" x14ac:dyDescent="0.3">
      <c r="A141" s="533"/>
      <c r="B141" s="535"/>
      <c r="C141" s="535"/>
      <c r="D141" s="535"/>
      <c r="E141" s="536"/>
      <c r="F141" s="536"/>
      <c r="G141" s="536"/>
      <c r="H141" s="544"/>
    </row>
    <row r="142" spans="1:8" s="545" customFormat="1" x14ac:dyDescent="0.3">
      <c r="A142" s="533"/>
      <c r="B142" s="535"/>
      <c r="C142" s="535"/>
      <c r="D142" s="535"/>
      <c r="E142" s="536"/>
      <c r="F142" s="536"/>
      <c r="G142" s="536"/>
      <c r="H142" s="544"/>
    </row>
    <row r="143" spans="1:8" s="545" customFormat="1" x14ac:dyDescent="0.3">
      <c r="A143" s="533"/>
      <c r="B143" s="535"/>
      <c r="C143" s="535"/>
      <c r="D143" s="535"/>
      <c r="E143" s="536"/>
      <c r="F143" s="536"/>
      <c r="G143" s="536"/>
      <c r="H143" s="544"/>
    </row>
    <row r="144" spans="1:8" s="545" customFormat="1" x14ac:dyDescent="0.3">
      <c r="A144" s="533"/>
      <c r="B144" s="535"/>
      <c r="C144" s="535"/>
      <c r="D144" s="535"/>
      <c r="E144" s="536"/>
      <c r="F144" s="536"/>
      <c r="G144" s="536"/>
      <c r="H144" s="544"/>
    </row>
    <row r="145" spans="1:8" s="545" customFormat="1" x14ac:dyDescent="0.3">
      <c r="A145" s="533"/>
      <c r="B145" s="535"/>
      <c r="C145" s="535"/>
      <c r="D145" s="535"/>
      <c r="E145" s="536"/>
      <c r="F145" s="536"/>
      <c r="G145" s="536"/>
      <c r="H145" s="544"/>
    </row>
    <row r="146" spans="1:8" s="545" customFormat="1" x14ac:dyDescent="0.3">
      <c r="A146" s="533"/>
      <c r="B146" s="535"/>
      <c r="C146" s="535"/>
      <c r="D146" s="535"/>
      <c r="E146" s="536"/>
      <c r="F146" s="536"/>
      <c r="G146" s="536"/>
      <c r="H146" s="544"/>
    </row>
    <row r="147" spans="1:8" s="545" customFormat="1" x14ac:dyDescent="0.3">
      <c r="A147" s="533"/>
      <c r="B147" s="535"/>
      <c r="C147" s="535"/>
      <c r="D147" s="535"/>
      <c r="E147" s="536"/>
      <c r="F147" s="536"/>
      <c r="G147" s="536"/>
      <c r="H147" s="544"/>
    </row>
    <row r="148" spans="1:8" s="545" customFormat="1" x14ac:dyDescent="0.3">
      <c r="A148" s="533"/>
      <c r="B148" s="535"/>
      <c r="C148" s="535"/>
      <c r="D148" s="535"/>
      <c r="E148" s="536"/>
      <c r="F148" s="536"/>
      <c r="G148" s="536"/>
      <c r="H148" s="544"/>
    </row>
    <row r="149" spans="1:8" s="545" customFormat="1" x14ac:dyDescent="0.3">
      <c r="A149" s="533"/>
      <c r="B149" s="535"/>
      <c r="C149" s="535"/>
      <c r="D149" s="535"/>
      <c r="E149" s="536"/>
      <c r="F149" s="536"/>
      <c r="G149" s="536"/>
      <c r="H149" s="544"/>
    </row>
    <row r="150" spans="1:8" s="545" customFormat="1" x14ac:dyDescent="0.3">
      <c r="A150" s="533"/>
      <c r="B150" s="535"/>
      <c r="C150" s="535"/>
      <c r="D150" s="535"/>
      <c r="E150" s="536"/>
      <c r="F150" s="536"/>
      <c r="G150" s="536"/>
      <c r="H150" s="544"/>
    </row>
    <row r="151" spans="1:8" s="545" customFormat="1" x14ac:dyDescent="0.3">
      <c r="A151" s="533"/>
      <c r="B151" s="535"/>
      <c r="C151" s="535"/>
      <c r="D151" s="535"/>
      <c r="E151" s="536"/>
      <c r="F151" s="536"/>
      <c r="G151" s="536"/>
      <c r="H151" s="544"/>
    </row>
    <row r="152" spans="1:8" s="545" customFormat="1" x14ac:dyDescent="0.3">
      <c r="A152" s="533"/>
      <c r="B152" s="535"/>
      <c r="C152" s="535"/>
      <c r="D152" s="535"/>
      <c r="E152" s="536"/>
      <c r="F152" s="536"/>
      <c r="G152" s="536"/>
      <c r="H152" s="544"/>
    </row>
    <row r="153" spans="1:8" s="545" customFormat="1" x14ac:dyDescent="0.3">
      <c r="A153" s="533"/>
      <c r="B153" s="535"/>
      <c r="C153" s="535"/>
      <c r="D153" s="535"/>
      <c r="E153" s="536"/>
      <c r="F153" s="536"/>
      <c r="G153" s="536"/>
      <c r="H153" s="544"/>
    </row>
    <row r="154" spans="1:8" s="545" customFormat="1" x14ac:dyDescent="0.3">
      <c r="A154" s="533"/>
      <c r="B154" s="535"/>
      <c r="C154" s="535"/>
      <c r="D154" s="535"/>
      <c r="E154" s="536"/>
      <c r="F154" s="536"/>
      <c r="G154" s="536"/>
      <c r="H154" s="544"/>
    </row>
    <row r="155" spans="1:8" s="545" customFormat="1" x14ac:dyDescent="0.3">
      <c r="A155" s="533"/>
      <c r="B155" s="535"/>
      <c r="C155" s="535"/>
      <c r="D155" s="535"/>
      <c r="E155" s="536"/>
      <c r="F155" s="536"/>
      <c r="G155" s="536"/>
      <c r="H155" s="544"/>
    </row>
    <row r="156" spans="1:8" s="545" customFormat="1" x14ac:dyDescent="0.3">
      <c r="A156" s="533"/>
      <c r="B156" s="535"/>
      <c r="C156" s="535"/>
      <c r="D156" s="535"/>
      <c r="E156" s="536"/>
      <c r="F156" s="536"/>
      <c r="G156" s="536"/>
      <c r="H156" s="544"/>
    </row>
    <row r="157" spans="1:8" s="545" customFormat="1" x14ac:dyDescent="0.3">
      <c r="A157" s="533"/>
      <c r="B157" s="535"/>
      <c r="C157" s="535"/>
      <c r="D157" s="535"/>
      <c r="E157" s="536"/>
      <c r="F157" s="536"/>
      <c r="G157" s="536"/>
      <c r="H157" s="544"/>
    </row>
    <row r="158" spans="1:8" s="545" customFormat="1" x14ac:dyDescent="0.3">
      <c r="A158" s="533"/>
      <c r="B158" s="535"/>
      <c r="C158" s="535"/>
      <c r="D158" s="535"/>
      <c r="E158" s="536"/>
      <c r="F158" s="536"/>
      <c r="G158" s="536"/>
      <c r="H158" s="544"/>
    </row>
    <row r="159" spans="1:8" s="545" customFormat="1" x14ac:dyDescent="0.3">
      <c r="A159" s="533"/>
      <c r="B159" s="535"/>
      <c r="C159" s="535"/>
      <c r="D159" s="535"/>
      <c r="E159" s="536"/>
      <c r="F159" s="536"/>
      <c r="G159" s="536"/>
      <c r="H159" s="544"/>
    </row>
    <row r="160" spans="1:8" s="545" customFormat="1" x14ac:dyDescent="0.3">
      <c r="A160" s="533"/>
      <c r="B160" s="535"/>
      <c r="C160" s="535"/>
      <c r="D160" s="535"/>
      <c r="E160" s="536"/>
      <c r="F160" s="536"/>
      <c r="G160" s="536"/>
      <c r="H160" s="544"/>
    </row>
    <row r="161" spans="1:8" s="545" customFormat="1" x14ac:dyDescent="0.3">
      <c r="A161" s="533"/>
      <c r="B161" s="535"/>
      <c r="C161" s="535"/>
      <c r="D161" s="535"/>
      <c r="E161" s="536"/>
      <c r="F161" s="536"/>
      <c r="G161" s="536"/>
      <c r="H161" s="544"/>
    </row>
    <row r="162" spans="1:8" s="545" customFormat="1" x14ac:dyDescent="0.3">
      <c r="A162" s="533"/>
      <c r="B162" s="535"/>
      <c r="C162" s="535"/>
      <c r="D162" s="535"/>
      <c r="E162" s="536"/>
      <c r="F162" s="536"/>
      <c r="G162" s="536"/>
      <c r="H162" s="544"/>
    </row>
    <row r="163" spans="1:8" s="545" customFormat="1" x14ac:dyDescent="0.3">
      <c r="A163" s="533"/>
      <c r="B163" s="535"/>
      <c r="C163" s="535"/>
      <c r="D163" s="535"/>
      <c r="E163" s="536"/>
      <c r="F163" s="536"/>
      <c r="G163" s="536"/>
      <c r="H163" s="544"/>
    </row>
    <row r="164" spans="1:8" s="545" customFormat="1" x14ac:dyDescent="0.3">
      <c r="A164" s="533"/>
      <c r="B164" s="535"/>
      <c r="C164" s="535"/>
      <c r="D164" s="535"/>
      <c r="E164" s="536"/>
      <c r="F164" s="536"/>
      <c r="G164" s="536"/>
      <c r="H164" s="544"/>
    </row>
    <row r="165" spans="1:8" s="545" customFormat="1" x14ac:dyDescent="0.3">
      <c r="A165" s="533"/>
      <c r="B165" s="535"/>
      <c r="C165" s="535"/>
      <c r="D165" s="535"/>
      <c r="E165" s="536"/>
      <c r="F165" s="536"/>
      <c r="G165" s="536"/>
      <c r="H165" s="544"/>
    </row>
    <row r="166" spans="1:8" s="545" customFormat="1" x14ac:dyDescent="0.3">
      <c r="A166" s="533"/>
      <c r="B166" s="535"/>
      <c r="C166" s="535"/>
      <c r="D166" s="535"/>
      <c r="E166" s="536"/>
      <c r="F166" s="536"/>
      <c r="G166" s="536"/>
      <c r="H166" s="544"/>
    </row>
    <row r="167" spans="1:8" s="545" customFormat="1" x14ac:dyDescent="0.3">
      <c r="A167" s="533"/>
      <c r="B167" s="535"/>
      <c r="C167" s="535"/>
      <c r="D167" s="535"/>
      <c r="E167" s="536"/>
      <c r="F167" s="536"/>
      <c r="G167" s="536"/>
      <c r="H167" s="544"/>
    </row>
    <row r="168" spans="1:8" s="545" customFormat="1" x14ac:dyDescent="0.3">
      <c r="A168" s="533"/>
      <c r="B168" s="535"/>
      <c r="C168" s="535"/>
      <c r="D168" s="535"/>
      <c r="E168" s="536"/>
      <c r="F168" s="536"/>
      <c r="G168" s="536"/>
      <c r="H168" s="544"/>
    </row>
    <row r="169" spans="1:8" s="545" customFormat="1" x14ac:dyDescent="0.3">
      <c r="A169" s="533"/>
      <c r="B169" s="535"/>
      <c r="C169" s="535"/>
      <c r="D169" s="535"/>
      <c r="E169" s="536"/>
      <c r="F169" s="536"/>
      <c r="G169" s="536"/>
      <c r="H169" s="544"/>
    </row>
    <row r="170" spans="1:8" s="545" customFormat="1" x14ac:dyDescent="0.3">
      <c r="A170" s="533"/>
      <c r="B170" s="535"/>
      <c r="C170" s="535"/>
      <c r="D170" s="535"/>
      <c r="E170" s="536"/>
      <c r="F170" s="536"/>
      <c r="G170" s="536"/>
      <c r="H170" s="544"/>
    </row>
    <row r="171" spans="1:8" s="545" customFormat="1" x14ac:dyDescent="0.3">
      <c r="A171" s="533"/>
      <c r="B171" s="535"/>
      <c r="C171" s="535"/>
      <c r="D171" s="535"/>
      <c r="E171" s="536"/>
      <c r="F171" s="536"/>
      <c r="G171" s="536"/>
      <c r="H171" s="544"/>
    </row>
    <row r="172" spans="1:8" s="545" customFormat="1" x14ac:dyDescent="0.3">
      <c r="A172" s="533"/>
      <c r="B172" s="535"/>
      <c r="C172" s="535"/>
      <c r="D172" s="535"/>
      <c r="E172" s="536"/>
      <c r="F172" s="536"/>
      <c r="G172" s="536"/>
      <c r="H172" s="544"/>
    </row>
    <row r="173" spans="1:8" s="545" customFormat="1" x14ac:dyDescent="0.3">
      <c r="A173" s="533"/>
      <c r="B173" s="535"/>
      <c r="C173" s="535"/>
      <c r="D173" s="535"/>
      <c r="E173" s="536"/>
      <c r="F173" s="536"/>
      <c r="G173" s="536"/>
      <c r="H173" s="544"/>
    </row>
    <row r="174" spans="1:8" s="545" customFormat="1" x14ac:dyDescent="0.3">
      <c r="A174" s="533"/>
      <c r="B174" s="535"/>
      <c r="C174" s="535"/>
      <c r="D174" s="535"/>
      <c r="E174" s="536"/>
      <c r="F174" s="536"/>
      <c r="G174" s="536"/>
      <c r="H174" s="544"/>
    </row>
    <row r="175" spans="1:8" s="545" customFormat="1" x14ac:dyDescent="0.3">
      <c r="A175" s="533"/>
      <c r="B175" s="535"/>
      <c r="C175" s="535"/>
      <c r="D175" s="535"/>
      <c r="E175" s="536"/>
      <c r="F175" s="536"/>
      <c r="G175" s="536"/>
      <c r="H175" s="544"/>
    </row>
    <row r="176" spans="1:8" s="545" customFormat="1" x14ac:dyDescent="0.3">
      <c r="A176" s="533"/>
      <c r="B176" s="535"/>
      <c r="C176" s="535"/>
      <c r="D176" s="535"/>
      <c r="E176" s="536"/>
      <c r="F176" s="536"/>
      <c r="G176" s="536"/>
      <c r="H176" s="544"/>
    </row>
    <row r="177" spans="1:8" s="545" customFormat="1" x14ac:dyDescent="0.3">
      <c r="A177" s="533"/>
      <c r="B177" s="535"/>
      <c r="C177" s="535"/>
      <c r="D177" s="535"/>
      <c r="E177" s="536"/>
      <c r="F177" s="536"/>
      <c r="G177" s="536"/>
      <c r="H177" s="544"/>
    </row>
    <row r="178" spans="1:8" s="545" customFormat="1" x14ac:dyDescent="0.3">
      <c r="A178" s="533"/>
      <c r="B178" s="535"/>
      <c r="C178" s="535"/>
      <c r="D178" s="535"/>
      <c r="E178" s="536"/>
      <c r="F178" s="536"/>
      <c r="G178" s="536"/>
      <c r="H178" s="544"/>
    </row>
    <row r="179" spans="1:8" s="545" customFormat="1" x14ac:dyDescent="0.3">
      <c r="A179" s="533"/>
      <c r="B179" s="535"/>
      <c r="C179" s="535"/>
      <c r="D179" s="535"/>
      <c r="E179" s="536"/>
      <c r="F179" s="536"/>
      <c r="G179" s="536"/>
      <c r="H179" s="544"/>
    </row>
    <row r="180" spans="1:8" s="545" customFormat="1" x14ac:dyDescent="0.3">
      <c r="A180" s="533"/>
      <c r="B180" s="535"/>
      <c r="C180" s="535"/>
      <c r="D180" s="535"/>
      <c r="E180" s="536"/>
      <c r="F180" s="536"/>
      <c r="G180" s="536"/>
      <c r="H180" s="544"/>
    </row>
    <row r="181" spans="1:8" s="545" customFormat="1" x14ac:dyDescent="0.3">
      <c r="A181" s="533"/>
      <c r="B181" s="535"/>
      <c r="C181" s="535"/>
      <c r="D181" s="535"/>
      <c r="E181" s="536"/>
      <c r="F181" s="536"/>
      <c r="G181" s="536"/>
      <c r="H181" s="544"/>
    </row>
    <row r="182" spans="1:8" s="545" customFormat="1" x14ac:dyDescent="0.3">
      <c r="A182" s="533"/>
      <c r="B182" s="535"/>
      <c r="C182" s="535"/>
      <c r="D182" s="535"/>
      <c r="E182" s="536"/>
      <c r="F182" s="536"/>
      <c r="G182" s="536"/>
      <c r="H182" s="544"/>
    </row>
    <row r="183" spans="1:8" s="545" customFormat="1" x14ac:dyDescent="0.3">
      <c r="A183" s="533"/>
      <c r="B183" s="535"/>
      <c r="C183" s="535"/>
      <c r="D183" s="535"/>
      <c r="E183" s="536"/>
      <c r="F183" s="536"/>
      <c r="G183" s="536"/>
      <c r="H183" s="544"/>
    </row>
    <row r="184" spans="1:8" s="545" customFormat="1" x14ac:dyDescent="0.3">
      <c r="A184" s="533"/>
      <c r="B184" s="535"/>
      <c r="C184" s="535"/>
      <c r="D184" s="535"/>
      <c r="E184" s="536"/>
      <c r="F184" s="536"/>
      <c r="G184" s="536"/>
      <c r="H184" s="544"/>
    </row>
    <row r="185" spans="1:8" s="545" customFormat="1" x14ac:dyDescent="0.3">
      <c r="A185" s="533"/>
      <c r="B185" s="535"/>
      <c r="C185" s="535"/>
      <c r="D185" s="535"/>
      <c r="E185" s="536"/>
      <c r="F185" s="536"/>
      <c r="G185" s="536"/>
      <c r="H185" s="544"/>
    </row>
    <row r="186" spans="1:8" s="545" customFormat="1" x14ac:dyDescent="0.3">
      <c r="A186" s="533"/>
      <c r="B186" s="535"/>
      <c r="C186" s="535"/>
      <c r="D186" s="535"/>
      <c r="E186" s="536"/>
      <c r="F186" s="536"/>
      <c r="G186" s="536"/>
      <c r="H186" s="544"/>
    </row>
    <row r="187" spans="1:8" s="545" customFormat="1" x14ac:dyDescent="0.3">
      <c r="A187" s="533"/>
      <c r="B187" s="535"/>
      <c r="C187" s="535"/>
      <c r="D187" s="535"/>
      <c r="E187" s="536"/>
      <c r="F187" s="536"/>
      <c r="G187" s="536"/>
      <c r="H187" s="544"/>
    </row>
    <row r="188" spans="1:8" s="545" customFormat="1" x14ac:dyDescent="0.3">
      <c r="A188" s="533"/>
      <c r="B188" s="535"/>
      <c r="C188" s="535"/>
      <c r="D188" s="535"/>
      <c r="E188" s="536"/>
      <c r="F188" s="536"/>
      <c r="G188" s="536"/>
      <c r="H188" s="544"/>
    </row>
    <row r="189" spans="1:8" s="545" customFormat="1" x14ac:dyDescent="0.3">
      <c r="A189" s="533"/>
      <c r="B189" s="535"/>
      <c r="C189" s="535"/>
      <c r="D189" s="535"/>
      <c r="E189" s="536"/>
      <c r="F189" s="536"/>
      <c r="G189" s="536"/>
      <c r="H189" s="544"/>
    </row>
    <row r="190" spans="1:8" s="545" customFormat="1" x14ac:dyDescent="0.3">
      <c r="A190" s="533"/>
      <c r="B190" s="535"/>
      <c r="C190" s="535"/>
      <c r="D190" s="535"/>
      <c r="E190" s="536"/>
      <c r="F190" s="536"/>
      <c r="G190" s="536"/>
      <c r="H190" s="544"/>
    </row>
    <row r="191" spans="1:8" s="545" customFormat="1" x14ac:dyDescent="0.3">
      <c r="A191" s="533"/>
      <c r="B191" s="535"/>
      <c r="C191" s="535"/>
      <c r="D191" s="535"/>
      <c r="E191" s="536"/>
      <c r="F191" s="536"/>
      <c r="G191" s="536"/>
      <c r="H191" s="544"/>
    </row>
    <row r="192" spans="1:8" s="545" customFormat="1" x14ac:dyDescent="0.3">
      <c r="A192" s="533"/>
      <c r="B192" s="535"/>
      <c r="C192" s="535"/>
      <c r="D192" s="535"/>
      <c r="E192" s="536"/>
      <c r="F192" s="536"/>
      <c r="G192" s="536"/>
      <c r="H192" s="544"/>
    </row>
    <row r="193" spans="1:8" s="545" customFormat="1" x14ac:dyDescent="0.3">
      <c r="A193" s="533"/>
      <c r="B193" s="535"/>
      <c r="C193" s="535"/>
      <c r="D193" s="535"/>
      <c r="E193" s="536"/>
      <c r="F193" s="536"/>
      <c r="G193" s="536"/>
      <c r="H193" s="544"/>
    </row>
    <row r="194" spans="1:8" s="545" customFormat="1" x14ac:dyDescent="0.3">
      <c r="A194" s="533"/>
      <c r="B194" s="535"/>
      <c r="C194" s="535"/>
      <c r="D194" s="535"/>
      <c r="E194" s="536"/>
      <c r="F194" s="536"/>
      <c r="G194" s="536"/>
      <c r="H194" s="544"/>
    </row>
    <row r="195" spans="1:8" s="545" customFormat="1" x14ac:dyDescent="0.3">
      <c r="A195" s="533"/>
      <c r="B195" s="535"/>
      <c r="C195" s="535"/>
      <c r="D195" s="535"/>
      <c r="E195" s="536"/>
      <c r="F195" s="536"/>
      <c r="G195" s="536"/>
      <c r="H195" s="544"/>
    </row>
    <row r="196" spans="1:8" s="545" customFormat="1" x14ac:dyDescent="0.3">
      <c r="A196" s="533"/>
      <c r="B196" s="535"/>
      <c r="C196" s="535"/>
      <c r="D196" s="535"/>
      <c r="E196" s="536"/>
      <c r="F196" s="536"/>
      <c r="G196" s="536"/>
      <c r="H196" s="544"/>
    </row>
    <row r="197" spans="1:8" s="545" customFormat="1" x14ac:dyDescent="0.3">
      <c r="A197" s="533"/>
      <c r="B197" s="535"/>
      <c r="C197" s="535"/>
      <c r="D197" s="535"/>
      <c r="E197" s="536"/>
      <c r="F197" s="536"/>
      <c r="G197" s="536"/>
      <c r="H197" s="544"/>
    </row>
    <row r="198" spans="1:8" s="545" customFormat="1" x14ac:dyDescent="0.3">
      <c r="A198" s="533"/>
      <c r="B198" s="535"/>
      <c r="C198" s="535"/>
      <c r="D198" s="535"/>
      <c r="E198" s="536"/>
      <c r="F198" s="536"/>
      <c r="G198" s="536"/>
      <c r="H198" s="544"/>
    </row>
    <row r="199" spans="1:8" s="545" customFormat="1" x14ac:dyDescent="0.3">
      <c r="A199" s="533"/>
      <c r="B199" s="535"/>
      <c r="C199" s="535"/>
      <c r="D199" s="535"/>
      <c r="E199" s="536"/>
      <c r="F199" s="536"/>
      <c r="G199" s="536"/>
      <c r="H199" s="544"/>
    </row>
    <row r="200" spans="1:8" s="545" customFormat="1" x14ac:dyDescent="0.3">
      <c r="A200" s="533"/>
      <c r="B200" s="535"/>
      <c r="C200" s="535"/>
      <c r="D200" s="535"/>
      <c r="E200" s="536"/>
      <c r="F200" s="536"/>
      <c r="G200" s="536"/>
      <c r="H200" s="544"/>
    </row>
    <row r="201" spans="1:8" s="545" customFormat="1" x14ac:dyDescent="0.3">
      <c r="A201" s="533"/>
      <c r="B201" s="535"/>
      <c r="C201" s="535"/>
      <c r="D201" s="535"/>
      <c r="E201" s="536"/>
      <c r="F201" s="536"/>
      <c r="G201" s="536"/>
      <c r="H201" s="544"/>
    </row>
    <row r="202" spans="1:8" s="545" customFormat="1" x14ac:dyDescent="0.3">
      <c r="A202" s="533"/>
      <c r="B202" s="535"/>
      <c r="C202" s="535"/>
      <c r="D202" s="535"/>
      <c r="E202" s="536"/>
      <c r="F202" s="536"/>
      <c r="G202" s="536"/>
      <c r="H202" s="544"/>
    </row>
    <row r="203" spans="1:8" s="545" customFormat="1" x14ac:dyDescent="0.3">
      <c r="A203" s="533"/>
      <c r="B203" s="535"/>
      <c r="C203" s="535"/>
      <c r="D203" s="535"/>
      <c r="E203" s="536"/>
      <c r="F203" s="536"/>
      <c r="G203" s="536"/>
      <c r="H203" s="544"/>
    </row>
    <row r="204" spans="1:8" s="545" customFormat="1" x14ac:dyDescent="0.3">
      <c r="A204" s="533"/>
      <c r="B204" s="535"/>
      <c r="C204" s="535"/>
      <c r="D204" s="535"/>
      <c r="E204" s="536"/>
      <c r="F204" s="536"/>
      <c r="G204" s="536"/>
      <c r="H204" s="544"/>
    </row>
    <row r="205" spans="1:8" s="545" customFormat="1" x14ac:dyDescent="0.3">
      <c r="A205" s="533"/>
      <c r="B205" s="535"/>
      <c r="C205" s="535"/>
      <c r="D205" s="535"/>
      <c r="E205" s="536"/>
      <c r="F205" s="536"/>
      <c r="G205" s="536"/>
      <c r="H205" s="544"/>
    </row>
    <row r="206" spans="1:8" s="545" customFormat="1" x14ac:dyDescent="0.3">
      <c r="A206" s="533"/>
      <c r="B206" s="535"/>
      <c r="C206" s="535"/>
      <c r="D206" s="535"/>
      <c r="E206" s="536"/>
      <c r="F206" s="536"/>
      <c r="G206" s="536"/>
      <c r="H206" s="544"/>
    </row>
    <row r="207" spans="1:8" s="545" customFormat="1" x14ac:dyDescent="0.3">
      <c r="A207" s="533"/>
      <c r="B207" s="535"/>
      <c r="C207" s="535"/>
      <c r="D207" s="535"/>
      <c r="E207" s="536"/>
      <c r="F207" s="536"/>
      <c r="G207" s="536"/>
      <c r="H207" s="544"/>
    </row>
    <row r="208" spans="1:8" s="545" customFormat="1" x14ac:dyDescent="0.3">
      <c r="A208" s="533"/>
      <c r="B208" s="535"/>
      <c r="C208" s="535"/>
      <c r="D208" s="535"/>
      <c r="E208" s="536"/>
      <c r="F208" s="536"/>
      <c r="G208" s="536"/>
      <c r="H208" s="544"/>
    </row>
    <row r="209" spans="1:8" s="545" customFormat="1" x14ac:dyDescent="0.3">
      <c r="A209" s="533"/>
      <c r="B209" s="535"/>
      <c r="C209" s="535"/>
      <c r="D209" s="535"/>
      <c r="E209" s="536"/>
      <c r="F209" s="536"/>
      <c r="G209" s="536"/>
      <c r="H209" s="544"/>
    </row>
    <row r="210" spans="1:8" s="545" customFormat="1" x14ac:dyDescent="0.3">
      <c r="A210" s="533"/>
      <c r="B210" s="535"/>
      <c r="C210" s="535"/>
      <c r="D210" s="535"/>
      <c r="E210" s="536"/>
      <c r="F210" s="536"/>
      <c r="G210" s="536"/>
      <c r="H210" s="544"/>
    </row>
    <row r="211" spans="1:8" s="545" customFormat="1" x14ac:dyDescent="0.3">
      <c r="A211" s="533"/>
      <c r="B211" s="535"/>
      <c r="C211" s="535"/>
      <c r="D211" s="535"/>
      <c r="E211" s="536"/>
      <c r="F211" s="536"/>
      <c r="G211" s="536"/>
      <c r="H211" s="544"/>
    </row>
    <row r="212" spans="1:8" s="545" customFormat="1" x14ac:dyDescent="0.3">
      <c r="A212" s="533"/>
      <c r="B212" s="535"/>
      <c r="C212" s="535"/>
      <c r="D212" s="535"/>
      <c r="E212" s="536"/>
      <c r="F212" s="536"/>
      <c r="G212" s="536"/>
      <c r="H212" s="544"/>
    </row>
    <row r="213" spans="1:8" s="545" customFormat="1" x14ac:dyDescent="0.3">
      <c r="A213" s="533"/>
      <c r="B213" s="535"/>
      <c r="C213" s="535"/>
      <c r="D213" s="535"/>
      <c r="E213" s="536"/>
      <c r="F213" s="536"/>
      <c r="G213" s="536"/>
      <c r="H213" s="544"/>
    </row>
    <row r="214" spans="1:8" s="545" customFormat="1" x14ac:dyDescent="0.3">
      <c r="A214" s="533"/>
      <c r="B214" s="535"/>
      <c r="C214" s="535"/>
      <c r="D214" s="535"/>
      <c r="E214" s="536"/>
      <c r="F214" s="536"/>
      <c r="G214" s="536"/>
      <c r="H214" s="544"/>
    </row>
    <row r="215" spans="1:8" s="545" customFormat="1" x14ac:dyDescent="0.3">
      <c r="A215" s="533"/>
      <c r="B215" s="535"/>
      <c r="C215" s="535"/>
      <c r="D215" s="535"/>
      <c r="E215" s="536"/>
      <c r="F215" s="536"/>
      <c r="G215" s="536"/>
      <c r="H215" s="544"/>
    </row>
    <row r="216" spans="1:8" s="545" customFormat="1" x14ac:dyDescent="0.3">
      <c r="A216" s="533"/>
      <c r="B216" s="535"/>
      <c r="C216" s="535"/>
      <c r="D216" s="535"/>
      <c r="E216" s="536"/>
      <c r="F216" s="536"/>
      <c r="G216" s="536"/>
      <c r="H216" s="544"/>
    </row>
    <row r="217" spans="1:8" s="545" customFormat="1" x14ac:dyDescent="0.3">
      <c r="A217" s="533"/>
      <c r="B217" s="535"/>
      <c r="C217" s="535"/>
      <c r="D217" s="535"/>
      <c r="E217" s="536"/>
      <c r="F217" s="536"/>
      <c r="G217" s="536"/>
      <c r="H217" s="544"/>
    </row>
    <row r="218" spans="1:8" s="545" customFormat="1" x14ac:dyDescent="0.3">
      <c r="A218" s="533"/>
      <c r="B218" s="535"/>
      <c r="C218" s="535"/>
      <c r="D218" s="535"/>
      <c r="E218" s="536"/>
      <c r="F218" s="536"/>
      <c r="G218" s="536"/>
      <c r="H218" s="544"/>
    </row>
    <row r="219" spans="1:8" s="545" customFormat="1" x14ac:dyDescent="0.3">
      <c r="A219" s="533"/>
      <c r="B219" s="535"/>
      <c r="C219" s="535"/>
      <c r="D219" s="535"/>
      <c r="E219" s="536"/>
      <c r="F219" s="536"/>
      <c r="G219" s="536"/>
      <c r="H219" s="544"/>
    </row>
    <row r="220" spans="1:8" s="545" customFormat="1" x14ac:dyDescent="0.3">
      <c r="A220" s="533"/>
      <c r="B220" s="535"/>
      <c r="C220" s="535"/>
      <c r="D220" s="535"/>
      <c r="E220" s="536"/>
      <c r="F220" s="536"/>
      <c r="G220" s="536"/>
      <c r="H220" s="544"/>
    </row>
    <row r="221" spans="1:8" s="545" customFormat="1" x14ac:dyDescent="0.3">
      <c r="A221" s="533"/>
      <c r="B221" s="535"/>
      <c r="C221" s="535"/>
      <c r="D221" s="535"/>
      <c r="E221" s="536"/>
      <c r="F221" s="536"/>
      <c r="G221" s="536"/>
      <c r="H221" s="544"/>
    </row>
    <row r="222" spans="1:8" s="545" customFormat="1" x14ac:dyDescent="0.3">
      <c r="A222" s="533"/>
      <c r="B222" s="535"/>
      <c r="C222" s="535"/>
      <c r="D222" s="535"/>
      <c r="E222" s="536"/>
      <c r="F222" s="536"/>
      <c r="G222" s="536"/>
      <c r="H222" s="544"/>
    </row>
    <row r="223" spans="1:8" s="545" customFormat="1" x14ac:dyDescent="0.3">
      <c r="A223" s="533"/>
      <c r="B223" s="535"/>
      <c r="C223" s="535"/>
      <c r="D223" s="535"/>
      <c r="E223" s="536"/>
      <c r="F223" s="536"/>
      <c r="G223" s="536"/>
      <c r="H223" s="544"/>
    </row>
    <row r="224" spans="1:8" s="545" customFormat="1" x14ac:dyDescent="0.3">
      <c r="A224" s="533"/>
      <c r="B224" s="535"/>
      <c r="C224" s="535"/>
      <c r="D224" s="535"/>
      <c r="E224" s="536"/>
      <c r="F224" s="536"/>
      <c r="G224" s="536"/>
      <c r="H224" s="544"/>
    </row>
    <row r="225" spans="1:8" s="545" customFormat="1" x14ac:dyDescent="0.3">
      <c r="A225" s="533"/>
      <c r="B225" s="535"/>
      <c r="C225" s="535"/>
      <c r="D225" s="535"/>
      <c r="E225" s="536"/>
      <c r="F225" s="536"/>
      <c r="G225" s="536"/>
      <c r="H225" s="544"/>
    </row>
    <row r="226" spans="1:8" s="545" customFormat="1" x14ac:dyDescent="0.3">
      <c r="A226" s="533"/>
      <c r="B226" s="535"/>
      <c r="C226" s="535"/>
      <c r="D226" s="535"/>
      <c r="E226" s="536"/>
      <c r="F226" s="536"/>
      <c r="G226" s="536"/>
      <c r="H226" s="544"/>
    </row>
    <row r="227" spans="1:8" s="545" customFormat="1" x14ac:dyDescent="0.3">
      <c r="A227" s="533"/>
      <c r="B227" s="535"/>
      <c r="C227" s="535"/>
      <c r="D227" s="535"/>
      <c r="E227" s="536"/>
      <c r="F227" s="536"/>
      <c r="G227" s="536"/>
      <c r="H227" s="544"/>
    </row>
    <row r="228" spans="1:8" s="545" customFormat="1" x14ac:dyDescent="0.3">
      <c r="A228" s="533"/>
      <c r="B228" s="535"/>
      <c r="C228" s="535"/>
      <c r="D228" s="535"/>
      <c r="E228" s="536"/>
      <c r="F228" s="536"/>
      <c r="G228" s="536"/>
      <c r="H228" s="544"/>
    </row>
    <row r="229" spans="1:8" s="545" customFormat="1" x14ac:dyDescent="0.3">
      <c r="A229" s="533"/>
      <c r="B229" s="535"/>
      <c r="C229" s="535"/>
      <c r="D229" s="535"/>
      <c r="E229" s="536"/>
      <c r="F229" s="536"/>
      <c r="G229" s="536"/>
      <c r="H229" s="544"/>
    </row>
    <row r="230" spans="1:8" s="545" customFormat="1" x14ac:dyDescent="0.3">
      <c r="A230" s="533"/>
      <c r="B230" s="535"/>
      <c r="C230" s="535"/>
      <c r="D230" s="535"/>
      <c r="E230" s="536"/>
      <c r="F230" s="536"/>
      <c r="G230" s="536"/>
      <c r="H230" s="544"/>
    </row>
    <row r="231" spans="1:8" s="545" customFormat="1" x14ac:dyDescent="0.3">
      <c r="A231" s="533"/>
      <c r="B231" s="535"/>
      <c r="C231" s="535"/>
      <c r="D231" s="535"/>
      <c r="E231" s="536"/>
      <c r="F231" s="536"/>
      <c r="G231" s="536"/>
      <c r="H231" s="544"/>
    </row>
    <row r="232" spans="1:8" s="545" customFormat="1" x14ac:dyDescent="0.3">
      <c r="A232" s="533"/>
      <c r="B232" s="535"/>
      <c r="C232" s="535"/>
      <c r="D232" s="535"/>
      <c r="E232" s="536"/>
      <c r="F232" s="536"/>
      <c r="G232" s="536"/>
      <c r="H232" s="544"/>
    </row>
    <row r="233" spans="1:8" s="545" customFormat="1" x14ac:dyDescent="0.3">
      <c r="A233" s="533"/>
      <c r="B233" s="535"/>
      <c r="C233" s="535"/>
      <c r="D233" s="535"/>
      <c r="E233" s="536"/>
      <c r="F233" s="536"/>
      <c r="G233" s="536"/>
      <c r="H233" s="544"/>
    </row>
    <row r="234" spans="1:8" s="545" customFormat="1" x14ac:dyDescent="0.3">
      <c r="A234" s="533"/>
      <c r="B234" s="535"/>
      <c r="C234" s="535"/>
      <c r="D234" s="535"/>
      <c r="E234" s="536"/>
      <c r="F234" s="536"/>
      <c r="G234" s="536"/>
      <c r="H234" s="544"/>
    </row>
    <row r="235" spans="1:8" s="545" customFormat="1" x14ac:dyDescent="0.3">
      <c r="A235" s="533"/>
      <c r="B235" s="535"/>
      <c r="C235" s="535"/>
      <c r="D235" s="535"/>
      <c r="E235" s="536"/>
      <c r="F235" s="536"/>
      <c r="G235" s="536"/>
      <c r="H235" s="544"/>
    </row>
    <row r="236" spans="1:8" s="545" customFormat="1" x14ac:dyDescent="0.3">
      <c r="A236" s="533"/>
      <c r="B236" s="535"/>
      <c r="C236" s="535"/>
      <c r="D236" s="535"/>
      <c r="E236" s="536"/>
      <c r="F236" s="536"/>
      <c r="G236" s="536"/>
      <c r="H236" s="544"/>
    </row>
    <row r="237" spans="1:8" s="545" customFormat="1" x14ac:dyDescent="0.3">
      <c r="A237" s="533"/>
      <c r="B237" s="535"/>
      <c r="C237" s="535"/>
      <c r="D237" s="535"/>
      <c r="E237" s="536"/>
      <c r="F237" s="536"/>
      <c r="G237" s="536"/>
      <c r="H237" s="544"/>
    </row>
    <row r="238" spans="1:8" s="545" customFormat="1" x14ac:dyDescent="0.3">
      <c r="A238" s="533"/>
      <c r="B238" s="535"/>
      <c r="C238" s="535"/>
      <c r="D238" s="535"/>
      <c r="E238" s="536"/>
      <c r="F238" s="536"/>
      <c r="G238" s="536"/>
      <c r="H238" s="544"/>
    </row>
    <row r="239" spans="1:8" s="545" customFormat="1" x14ac:dyDescent="0.3">
      <c r="A239" s="533"/>
      <c r="B239" s="535"/>
      <c r="C239" s="535"/>
      <c r="D239" s="535"/>
      <c r="E239" s="536"/>
      <c r="F239" s="536"/>
      <c r="G239" s="536"/>
      <c r="H239" s="544"/>
    </row>
    <row r="240" spans="1:8" s="545" customFormat="1" x14ac:dyDescent="0.3">
      <c r="A240" s="533"/>
      <c r="B240" s="535"/>
      <c r="C240" s="535"/>
      <c r="D240" s="535"/>
      <c r="E240" s="536"/>
      <c r="F240" s="536"/>
      <c r="G240" s="536"/>
      <c r="H240" s="544"/>
    </row>
    <row r="241" spans="1:8" s="545" customFormat="1" x14ac:dyDescent="0.3">
      <c r="A241" s="533"/>
      <c r="B241" s="535"/>
      <c r="C241" s="535"/>
      <c r="D241" s="535"/>
      <c r="E241" s="536"/>
      <c r="F241" s="536"/>
      <c r="G241" s="536"/>
      <c r="H241" s="544"/>
    </row>
    <row r="242" spans="1:8" s="545" customFormat="1" x14ac:dyDescent="0.3">
      <c r="A242" s="533"/>
      <c r="B242" s="535"/>
      <c r="C242" s="535"/>
      <c r="D242" s="535"/>
      <c r="E242" s="536"/>
      <c r="F242" s="536"/>
      <c r="G242" s="536"/>
      <c r="H242" s="544"/>
    </row>
    <row r="243" spans="1:8" s="545" customFormat="1" x14ac:dyDescent="0.3">
      <c r="A243" s="533"/>
      <c r="B243" s="535"/>
      <c r="C243" s="535"/>
      <c r="D243" s="535"/>
      <c r="E243" s="536"/>
      <c r="F243" s="536"/>
      <c r="G243" s="536"/>
      <c r="H243" s="544"/>
    </row>
    <row r="244" spans="1:8" s="545" customFormat="1" x14ac:dyDescent="0.3">
      <c r="A244" s="533"/>
      <c r="B244" s="535"/>
      <c r="C244" s="535"/>
      <c r="D244" s="535"/>
      <c r="E244" s="536"/>
      <c r="F244" s="536"/>
      <c r="G244" s="536"/>
      <c r="H244" s="544"/>
    </row>
    <row r="245" spans="1:8" s="545" customFormat="1" x14ac:dyDescent="0.3">
      <c r="A245" s="533"/>
      <c r="B245" s="535"/>
      <c r="C245" s="535"/>
      <c r="D245" s="535"/>
      <c r="E245" s="536"/>
      <c r="F245" s="536"/>
      <c r="G245" s="536"/>
      <c r="H245" s="544"/>
    </row>
    <row r="246" spans="1:8" s="545" customFormat="1" x14ac:dyDescent="0.3">
      <c r="A246" s="533"/>
      <c r="B246" s="535"/>
      <c r="C246" s="535"/>
      <c r="D246" s="535"/>
      <c r="E246" s="536"/>
      <c r="F246" s="536"/>
      <c r="G246" s="536"/>
      <c r="H246" s="544"/>
    </row>
    <row r="247" spans="1:8" s="545" customFormat="1" x14ac:dyDescent="0.3">
      <c r="A247" s="533"/>
      <c r="B247" s="535"/>
      <c r="C247" s="535"/>
      <c r="D247" s="535"/>
      <c r="E247" s="536"/>
      <c r="F247" s="536"/>
      <c r="G247" s="536"/>
      <c r="H247" s="544"/>
    </row>
    <row r="248" spans="1:8" s="545" customFormat="1" x14ac:dyDescent="0.3">
      <c r="A248" s="533"/>
      <c r="B248" s="535"/>
      <c r="C248" s="535"/>
      <c r="D248" s="535"/>
      <c r="E248" s="536"/>
      <c r="F248" s="536"/>
      <c r="G248" s="536"/>
      <c r="H248" s="544"/>
    </row>
    <row r="249" spans="1:8" s="545" customFormat="1" x14ac:dyDescent="0.3">
      <c r="A249" s="533"/>
      <c r="B249" s="535"/>
      <c r="C249" s="535"/>
      <c r="D249" s="535"/>
      <c r="E249" s="536"/>
      <c r="F249" s="536"/>
      <c r="G249" s="536"/>
      <c r="H249" s="544"/>
    </row>
    <row r="250" spans="1:8" s="545" customFormat="1" x14ac:dyDescent="0.3">
      <c r="A250" s="533"/>
      <c r="B250" s="535"/>
      <c r="C250" s="535"/>
      <c r="D250" s="535"/>
      <c r="E250" s="536"/>
      <c r="F250" s="536"/>
      <c r="G250" s="536"/>
      <c r="H250" s="544"/>
    </row>
    <row r="251" spans="1:8" s="545" customFormat="1" x14ac:dyDescent="0.3">
      <c r="A251" s="533"/>
      <c r="B251" s="535"/>
      <c r="C251" s="535"/>
      <c r="D251" s="535"/>
      <c r="E251" s="536"/>
      <c r="F251" s="536"/>
      <c r="G251" s="536"/>
      <c r="H251" s="544"/>
    </row>
    <row r="252" spans="1:8" s="545" customFormat="1" x14ac:dyDescent="0.3">
      <c r="A252" s="533"/>
      <c r="B252" s="535"/>
      <c r="C252" s="535"/>
      <c r="D252" s="535"/>
      <c r="E252" s="536"/>
      <c r="F252" s="536"/>
      <c r="G252" s="536"/>
      <c r="H252" s="544"/>
    </row>
    <row r="253" spans="1:8" s="545" customFormat="1" x14ac:dyDescent="0.3">
      <c r="A253" s="533"/>
      <c r="B253" s="535"/>
      <c r="C253" s="535"/>
      <c r="D253" s="535"/>
      <c r="E253" s="536"/>
      <c r="F253" s="536"/>
      <c r="G253" s="536"/>
      <c r="H253" s="544"/>
    </row>
    <row r="254" spans="1:8" s="545" customFormat="1" x14ac:dyDescent="0.3">
      <c r="A254" s="533"/>
      <c r="B254" s="535"/>
      <c r="C254" s="535"/>
      <c r="D254" s="535"/>
      <c r="E254" s="536"/>
      <c r="F254" s="536"/>
      <c r="G254" s="536"/>
      <c r="H254" s="544"/>
    </row>
    <row r="255" spans="1:8" s="545" customFormat="1" x14ac:dyDescent="0.3">
      <c r="A255" s="533"/>
      <c r="B255" s="535"/>
      <c r="C255" s="535"/>
      <c r="D255" s="535"/>
      <c r="E255" s="536"/>
      <c r="F255" s="536"/>
      <c r="G255" s="536"/>
      <c r="H255" s="544"/>
    </row>
    <row r="256" spans="1:8" s="545" customFormat="1" x14ac:dyDescent="0.3">
      <c r="A256" s="533"/>
      <c r="B256" s="535"/>
      <c r="C256" s="535"/>
      <c r="D256" s="535"/>
      <c r="E256" s="536"/>
      <c r="F256" s="536"/>
      <c r="G256" s="536"/>
      <c r="H256" s="544"/>
    </row>
    <row r="257" spans="1:8" s="545" customFormat="1" x14ac:dyDescent="0.3">
      <c r="A257" s="533"/>
      <c r="B257" s="535"/>
      <c r="C257" s="535"/>
      <c r="D257" s="535"/>
      <c r="E257" s="536"/>
      <c r="F257" s="536"/>
      <c r="G257" s="536"/>
      <c r="H257" s="544"/>
    </row>
    <row r="258" spans="1:8" s="545" customFormat="1" x14ac:dyDescent="0.3">
      <c r="A258" s="533"/>
      <c r="B258" s="535"/>
      <c r="C258" s="535"/>
      <c r="D258" s="535"/>
      <c r="E258" s="536"/>
      <c r="F258" s="536"/>
      <c r="G258" s="536"/>
      <c r="H258" s="544"/>
    </row>
    <row r="259" spans="1:8" s="545" customFormat="1" x14ac:dyDescent="0.3">
      <c r="A259" s="533"/>
      <c r="B259" s="535"/>
      <c r="C259" s="535"/>
      <c r="D259" s="535"/>
      <c r="E259" s="536"/>
      <c r="F259" s="536"/>
      <c r="G259" s="536"/>
      <c r="H259" s="544"/>
    </row>
    <row r="260" spans="1:8" s="545" customFormat="1" x14ac:dyDescent="0.3">
      <c r="A260" s="533"/>
      <c r="B260" s="535"/>
      <c r="C260" s="535"/>
      <c r="D260" s="535"/>
      <c r="E260" s="536"/>
      <c r="F260" s="536"/>
      <c r="G260" s="536"/>
      <c r="H260" s="544"/>
    </row>
    <row r="261" spans="1:8" s="545" customFormat="1" x14ac:dyDescent="0.3">
      <c r="A261" s="533"/>
      <c r="B261" s="535"/>
      <c r="C261" s="535"/>
      <c r="D261" s="535"/>
      <c r="E261" s="536"/>
      <c r="F261" s="536"/>
      <c r="G261" s="536"/>
      <c r="H261" s="544"/>
    </row>
    <row r="262" spans="1:8" s="545" customFormat="1" x14ac:dyDescent="0.3">
      <c r="A262" s="533"/>
      <c r="B262" s="535"/>
      <c r="C262" s="535"/>
      <c r="D262" s="535"/>
      <c r="E262" s="536"/>
      <c r="F262" s="536"/>
      <c r="G262" s="536"/>
      <c r="H262" s="544"/>
    </row>
    <row r="263" spans="1:8" s="545" customFormat="1" x14ac:dyDescent="0.3">
      <c r="A263" s="533"/>
      <c r="B263" s="535"/>
      <c r="C263" s="535"/>
      <c r="D263" s="535"/>
      <c r="E263" s="536"/>
      <c r="F263" s="536"/>
      <c r="G263" s="536"/>
      <c r="H263" s="544"/>
    </row>
    <row r="264" spans="1:8" s="545" customFormat="1" x14ac:dyDescent="0.3">
      <c r="A264" s="533"/>
      <c r="B264" s="535"/>
      <c r="C264" s="535"/>
      <c r="D264" s="535"/>
      <c r="E264" s="536"/>
      <c r="F264" s="536"/>
      <c r="G264" s="536"/>
      <c r="H264" s="544"/>
    </row>
    <row r="265" spans="1:8" s="545" customFormat="1" x14ac:dyDescent="0.3">
      <c r="A265" s="533"/>
      <c r="B265" s="535"/>
      <c r="C265" s="535"/>
      <c r="D265" s="535"/>
      <c r="E265" s="536"/>
      <c r="F265" s="536"/>
      <c r="G265" s="536"/>
      <c r="H265" s="544"/>
    </row>
    <row r="266" spans="1:8" s="545" customFormat="1" x14ac:dyDescent="0.3">
      <c r="A266" s="533"/>
      <c r="B266" s="535"/>
      <c r="C266" s="535"/>
      <c r="D266" s="535"/>
      <c r="E266" s="536"/>
      <c r="F266" s="536"/>
      <c r="G266" s="536"/>
      <c r="H266" s="544"/>
    </row>
    <row r="267" spans="1:8" s="545" customFormat="1" x14ac:dyDescent="0.3">
      <c r="A267" s="533"/>
      <c r="B267" s="535"/>
      <c r="C267" s="535"/>
      <c r="D267" s="535"/>
      <c r="E267" s="536"/>
      <c r="F267" s="536"/>
      <c r="G267" s="536"/>
      <c r="H267" s="544"/>
    </row>
    <row r="268" spans="1:8" s="545" customFormat="1" x14ac:dyDescent="0.3">
      <c r="A268" s="533"/>
      <c r="B268" s="535"/>
      <c r="C268" s="535"/>
      <c r="D268" s="535"/>
      <c r="E268" s="536"/>
      <c r="F268" s="536"/>
      <c r="G268" s="536"/>
      <c r="H268" s="544"/>
    </row>
    <row r="269" spans="1:8" s="545" customFormat="1" x14ac:dyDescent="0.3">
      <c r="A269" s="533"/>
      <c r="B269" s="535"/>
      <c r="C269" s="535"/>
      <c r="D269" s="535"/>
      <c r="E269" s="536"/>
      <c r="F269" s="536"/>
      <c r="G269" s="536"/>
      <c r="H269" s="544"/>
    </row>
    <row r="270" spans="1:8" s="545" customFormat="1" x14ac:dyDescent="0.3">
      <c r="A270" s="533"/>
      <c r="B270" s="535"/>
      <c r="C270" s="535"/>
      <c r="D270" s="535"/>
      <c r="E270" s="536"/>
      <c r="F270" s="536"/>
      <c r="G270" s="536"/>
      <c r="H270" s="544"/>
    </row>
    <row r="271" spans="1:8" s="545" customFormat="1" x14ac:dyDescent="0.3">
      <c r="A271" s="533"/>
      <c r="B271" s="535"/>
      <c r="C271" s="535"/>
      <c r="D271" s="535"/>
      <c r="E271" s="536"/>
      <c r="F271" s="536"/>
      <c r="G271" s="536"/>
      <c r="H271" s="544"/>
    </row>
  </sheetData>
  <mergeCells count="27">
    <mergeCell ref="X9:Y9"/>
    <mergeCell ref="Z9:AA9"/>
    <mergeCell ref="AB9:AC9"/>
    <mergeCell ref="AD9:AE9"/>
    <mergeCell ref="AF9:AG9"/>
    <mergeCell ref="AD8:AE8"/>
    <mergeCell ref="AF8:AG8"/>
    <mergeCell ref="H9:I9"/>
    <mergeCell ref="J9:K9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Z8:AA8"/>
    <mergeCell ref="AB8:AC8"/>
    <mergeCell ref="P8:Q8"/>
    <mergeCell ref="F1:G1"/>
    <mergeCell ref="H8:I8"/>
    <mergeCell ref="J8:K8"/>
    <mergeCell ref="L8:M8"/>
    <mergeCell ref="N8:O8"/>
  </mergeCells>
  <hyperlinks>
    <hyperlink ref="F1" location="Tartalom_Index!A1" display="Vissza a Tartalomra / Return to the Index"/>
    <hyperlink ref="F1: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1"/>
  <dimension ref="A1:AQ284"/>
  <sheetViews>
    <sheetView showGridLines="0" zoomScale="120" zoomScaleNormal="120" workbookViewId="0"/>
  </sheetViews>
  <sheetFormatPr defaultColWidth="8.6640625" defaultRowHeight="13.8" x14ac:dyDescent="0.25"/>
  <cols>
    <col min="1" max="7" width="8.6640625" style="555"/>
    <col min="8" max="8" width="13.88671875" style="555" customWidth="1"/>
    <col min="9" max="9" width="25.33203125" style="555" customWidth="1"/>
    <col min="10" max="16384" width="8.6640625" style="555"/>
  </cols>
  <sheetData>
    <row r="1" spans="1:19" s="549" customFormat="1" ht="10.5" customHeight="1" x14ac:dyDescent="0.2">
      <c r="A1" s="546" t="s">
        <v>48</v>
      </c>
      <c r="B1" s="547" t="s">
        <v>557</v>
      </c>
      <c r="C1" s="548"/>
      <c r="D1" s="548"/>
      <c r="E1" s="548"/>
      <c r="F1" s="402"/>
      <c r="G1" s="402"/>
      <c r="H1" s="402"/>
      <c r="K1" s="550"/>
    </row>
    <row r="2" spans="1:19" s="549" customFormat="1" ht="10.5" customHeight="1" x14ac:dyDescent="0.2">
      <c r="A2" s="546" t="s">
        <v>51</v>
      </c>
      <c r="B2" s="547" t="s">
        <v>558</v>
      </c>
      <c r="C2" s="551"/>
      <c r="D2" s="551"/>
      <c r="E2" s="551"/>
      <c r="K2" s="550"/>
    </row>
    <row r="3" spans="1:19" s="552" customFormat="1" ht="10.5" customHeight="1" x14ac:dyDescent="0.2">
      <c r="A3" s="502" t="s">
        <v>52</v>
      </c>
      <c r="B3" s="552" t="s">
        <v>53</v>
      </c>
      <c r="C3" s="553"/>
      <c r="D3" s="553"/>
      <c r="E3" s="553"/>
      <c r="F3" s="553"/>
    </row>
    <row r="4" spans="1:19" s="552" customFormat="1" ht="10.5" customHeight="1" x14ac:dyDescent="0.2">
      <c r="A4" s="502" t="s">
        <v>54</v>
      </c>
      <c r="B4" s="552" t="s">
        <v>55</v>
      </c>
      <c r="C4" s="554"/>
      <c r="D4" s="554"/>
      <c r="E4" s="554"/>
      <c r="F4" s="554"/>
    </row>
    <row r="5" spans="1:19" s="552" customFormat="1" ht="10.5" customHeight="1" x14ac:dyDescent="0.2">
      <c r="A5" s="508" t="s">
        <v>56</v>
      </c>
      <c r="B5" s="552" t="s">
        <v>559</v>
      </c>
      <c r="C5" s="554"/>
      <c r="D5" s="554"/>
      <c r="E5" s="554"/>
      <c r="F5" s="554"/>
    </row>
    <row r="6" spans="1:19" s="552" customFormat="1" ht="10.5" customHeight="1" x14ac:dyDescent="0.2">
      <c r="A6" s="508" t="s">
        <v>57</v>
      </c>
      <c r="B6" s="552" t="s">
        <v>560</v>
      </c>
      <c r="C6" s="554"/>
      <c r="D6" s="554"/>
      <c r="E6" s="554"/>
      <c r="F6" s="554"/>
    </row>
    <row r="7" spans="1:19" ht="10.5" customHeight="1" x14ac:dyDescent="0.25"/>
    <row r="8" spans="1:19" ht="10.5" customHeight="1" x14ac:dyDescent="0.25"/>
    <row r="9" spans="1:19" ht="10.5" customHeight="1" x14ac:dyDescent="0.25"/>
    <row r="10" spans="1:19" ht="10.5" customHeight="1" x14ac:dyDescent="0.25"/>
    <row r="11" spans="1:19" ht="10.5" customHeight="1" x14ac:dyDescent="0.25">
      <c r="I11" s="556"/>
    </row>
    <row r="12" spans="1:19" ht="10.5" customHeight="1" x14ac:dyDescent="0.25">
      <c r="I12" s="557"/>
      <c r="J12" s="582" t="s">
        <v>561</v>
      </c>
      <c r="K12" s="582"/>
      <c r="L12" s="582" t="s">
        <v>571</v>
      </c>
      <c r="M12" s="582"/>
      <c r="N12" s="582" t="s">
        <v>572</v>
      </c>
      <c r="O12" s="582"/>
      <c r="P12" s="582" t="s">
        <v>573</v>
      </c>
      <c r="Q12" s="582"/>
      <c r="R12" s="582" t="s">
        <v>562</v>
      </c>
      <c r="S12" s="582"/>
    </row>
    <row r="13" spans="1:19" s="558" customFormat="1" ht="10.5" customHeight="1" x14ac:dyDescent="0.2">
      <c r="I13" s="557"/>
      <c r="J13" s="557" t="s">
        <v>303</v>
      </c>
      <c r="K13" s="557" t="s">
        <v>304</v>
      </c>
      <c r="L13" s="557" t="s">
        <v>303</v>
      </c>
      <c r="M13" s="557" t="s">
        <v>304</v>
      </c>
      <c r="N13" s="557" t="s">
        <v>303</v>
      </c>
      <c r="O13" s="557" t="s">
        <v>304</v>
      </c>
      <c r="P13" s="557" t="s">
        <v>303</v>
      </c>
      <c r="Q13" s="557" t="s">
        <v>304</v>
      </c>
      <c r="R13" s="557" t="s">
        <v>303</v>
      </c>
      <c r="S13" s="557" t="s">
        <v>304</v>
      </c>
    </row>
    <row r="14" spans="1:19" ht="10.5" customHeight="1" x14ac:dyDescent="0.25">
      <c r="H14" s="559" t="s">
        <v>563</v>
      </c>
      <c r="I14" s="559" t="s">
        <v>564</v>
      </c>
      <c r="J14" s="560">
        <v>3</v>
      </c>
      <c r="K14" s="561">
        <v>6</v>
      </c>
      <c r="L14" s="561">
        <v>14</v>
      </c>
      <c r="M14" s="560">
        <v>13</v>
      </c>
      <c r="N14" s="560">
        <v>20</v>
      </c>
      <c r="O14" s="561">
        <v>17</v>
      </c>
      <c r="P14" s="561">
        <v>19</v>
      </c>
      <c r="Q14" s="560">
        <v>15</v>
      </c>
      <c r="R14" s="560">
        <v>21</v>
      </c>
      <c r="S14" s="561">
        <v>21</v>
      </c>
    </row>
    <row r="15" spans="1:19" ht="10.5" customHeight="1" x14ac:dyDescent="0.25">
      <c r="H15" s="559" t="s">
        <v>578</v>
      </c>
      <c r="I15" s="559" t="s">
        <v>565</v>
      </c>
      <c r="J15" s="478">
        <v>6.5891423009129674E-3</v>
      </c>
      <c r="K15" s="478">
        <v>2.054908887496662E-2</v>
      </c>
      <c r="L15" s="478">
        <v>0.15331573474404767</v>
      </c>
      <c r="M15" s="478">
        <v>0.16792415174083219</v>
      </c>
      <c r="N15" s="478">
        <v>0.22157457017726315</v>
      </c>
      <c r="O15" s="478">
        <v>0.21040117387198459</v>
      </c>
      <c r="P15" s="478">
        <v>0.27983778752366656</v>
      </c>
      <c r="Q15" s="478">
        <v>0.2362173860895494</v>
      </c>
      <c r="R15" s="478">
        <v>0.17845590088592686</v>
      </c>
      <c r="S15" s="478">
        <v>0.22478680738104298</v>
      </c>
    </row>
    <row r="16" spans="1:19" ht="10.5" customHeight="1" x14ac:dyDescent="0.25">
      <c r="H16" s="559" t="s">
        <v>577</v>
      </c>
      <c r="I16" s="559" t="s">
        <v>566</v>
      </c>
      <c r="J16" s="478">
        <v>0</v>
      </c>
      <c r="K16" s="478">
        <v>1.2658367341944407E-3</v>
      </c>
      <c r="L16" s="478">
        <v>0</v>
      </c>
      <c r="M16" s="478">
        <v>0</v>
      </c>
      <c r="N16" s="478">
        <v>4.3887556164331785E-2</v>
      </c>
      <c r="O16" s="478">
        <v>4.3950862573424912E-2</v>
      </c>
      <c r="P16" s="478">
        <v>9.26187570065907E-3</v>
      </c>
      <c r="Q16" s="478">
        <v>7.8128115943769227E-2</v>
      </c>
      <c r="R16" s="478">
        <v>0.10707743250319185</v>
      </c>
      <c r="S16" s="478">
        <v>1.6776576790235975E-2</v>
      </c>
    </row>
    <row r="17" spans="9:19" ht="10.5" customHeight="1" x14ac:dyDescent="0.25"/>
    <row r="18" spans="9:19" ht="10.5" customHeight="1" x14ac:dyDescent="0.25"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</row>
    <row r="19" spans="9:19" ht="10.5" customHeight="1" x14ac:dyDescent="0.25"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</row>
    <row r="20" spans="9:19" ht="10.5" customHeight="1" x14ac:dyDescent="0.25">
      <c r="I20" s="562"/>
      <c r="J20" s="562"/>
      <c r="K20" s="562"/>
      <c r="L20" s="562"/>
      <c r="M20" s="562"/>
      <c r="N20" s="562"/>
      <c r="O20" s="562"/>
      <c r="P20" s="562"/>
      <c r="Q20" s="562"/>
      <c r="R20" s="562"/>
      <c r="S20" s="562"/>
    </row>
    <row r="21" spans="9:19" ht="10.5" customHeight="1" x14ac:dyDescent="0.25">
      <c r="I21" s="562"/>
      <c r="J21" s="562"/>
      <c r="K21" s="562"/>
      <c r="L21" s="562"/>
      <c r="M21" s="562"/>
      <c r="N21" s="562"/>
      <c r="O21" s="562"/>
    </row>
    <row r="22" spans="9:19" ht="10.5" customHeight="1" x14ac:dyDescent="0.25">
      <c r="I22" s="562"/>
      <c r="J22" s="562"/>
      <c r="K22" s="562"/>
      <c r="L22" s="562"/>
      <c r="M22" s="562"/>
      <c r="N22" s="562"/>
      <c r="O22" s="562"/>
    </row>
    <row r="23" spans="9:19" ht="10.5" customHeight="1" x14ac:dyDescent="0.25">
      <c r="I23" s="562"/>
      <c r="J23" s="562"/>
      <c r="K23" s="562"/>
      <c r="L23" s="562"/>
      <c r="M23" s="562"/>
      <c r="N23" s="562"/>
      <c r="O23" s="562"/>
    </row>
    <row r="24" spans="9:19" ht="10.5" customHeight="1" x14ac:dyDescent="0.25">
      <c r="I24" s="562"/>
      <c r="J24" s="562"/>
      <c r="K24" s="562"/>
      <c r="L24" s="562"/>
      <c r="M24" s="562"/>
      <c r="N24" s="562"/>
      <c r="O24" s="562"/>
    </row>
    <row r="25" spans="9:19" ht="10.5" customHeight="1" x14ac:dyDescent="0.25">
      <c r="I25" s="562"/>
      <c r="J25" s="562"/>
      <c r="K25" s="562"/>
      <c r="L25" s="562"/>
      <c r="M25" s="562"/>
      <c r="N25" s="562"/>
      <c r="O25" s="562"/>
    </row>
    <row r="26" spans="9:19" ht="10.5" customHeight="1" x14ac:dyDescent="0.25">
      <c r="I26" s="562"/>
      <c r="J26" s="562"/>
      <c r="K26" s="562"/>
      <c r="L26" s="562"/>
      <c r="M26" s="562"/>
      <c r="N26" s="562"/>
      <c r="O26" s="562"/>
    </row>
    <row r="27" spans="9:19" ht="10.5" customHeight="1" x14ac:dyDescent="0.25">
      <c r="I27" s="562"/>
      <c r="J27" s="562"/>
      <c r="K27" s="562"/>
      <c r="L27" s="562"/>
      <c r="M27" s="562"/>
      <c r="N27" s="562"/>
      <c r="O27" s="562"/>
    </row>
    <row r="28" spans="9:19" ht="10.5" customHeight="1" x14ac:dyDescent="0.25">
      <c r="I28" s="562"/>
      <c r="J28" s="562"/>
      <c r="K28" s="562"/>
      <c r="L28" s="562"/>
      <c r="M28" s="562"/>
      <c r="N28" s="562"/>
      <c r="O28" s="562"/>
    </row>
    <row r="29" spans="9:19" ht="10.5" customHeight="1" x14ac:dyDescent="0.25">
      <c r="I29" s="562"/>
      <c r="J29" s="562"/>
      <c r="K29" s="562"/>
      <c r="L29" s="562"/>
      <c r="M29" s="562"/>
      <c r="N29" s="562"/>
      <c r="O29" s="562"/>
    </row>
    <row r="30" spans="9:19" ht="10.5" customHeight="1" x14ac:dyDescent="0.25">
      <c r="I30" s="562"/>
      <c r="J30" s="562"/>
      <c r="K30" s="562"/>
      <c r="L30" s="562"/>
      <c r="M30" s="562"/>
      <c r="N30" s="562"/>
      <c r="O30" s="562"/>
    </row>
    <row r="31" spans="9:19" ht="10.5" customHeight="1" x14ac:dyDescent="0.25">
      <c r="I31" s="562"/>
      <c r="J31" s="562"/>
      <c r="K31" s="562"/>
      <c r="L31" s="562"/>
      <c r="M31" s="562"/>
      <c r="N31" s="562"/>
      <c r="O31" s="562"/>
    </row>
    <row r="32" spans="9:19" ht="10.5" customHeight="1" x14ac:dyDescent="0.25">
      <c r="I32" s="562"/>
      <c r="J32" s="562"/>
      <c r="K32" s="562"/>
      <c r="L32" s="562"/>
      <c r="M32" s="562"/>
      <c r="N32" s="562"/>
      <c r="O32" s="562"/>
    </row>
    <row r="33" spans="9:43" ht="10.5" customHeight="1" x14ac:dyDescent="0.25">
      <c r="I33" s="562"/>
      <c r="J33" s="562"/>
      <c r="K33" s="562"/>
      <c r="L33" s="562"/>
      <c r="M33" s="562"/>
      <c r="N33" s="562"/>
      <c r="O33" s="562"/>
    </row>
    <row r="34" spans="9:43" ht="10.5" customHeight="1" x14ac:dyDescent="0.25">
      <c r="I34" s="562"/>
      <c r="J34" s="562"/>
      <c r="K34" s="562"/>
      <c r="L34" s="562"/>
      <c r="M34" s="562"/>
      <c r="N34" s="562"/>
      <c r="O34" s="562"/>
    </row>
    <row r="35" spans="9:43" ht="10.5" customHeight="1" x14ac:dyDescent="0.25">
      <c r="I35" s="562"/>
      <c r="J35" s="562"/>
      <c r="K35" s="562"/>
      <c r="L35" s="562"/>
      <c r="M35" s="562"/>
      <c r="N35" s="562"/>
      <c r="O35" s="562"/>
    </row>
    <row r="36" spans="9:43" ht="10.5" customHeight="1" x14ac:dyDescent="0.25">
      <c r="I36" s="562"/>
      <c r="J36" s="562"/>
      <c r="K36" s="562"/>
      <c r="L36" s="562"/>
      <c r="M36" s="562"/>
      <c r="N36" s="562"/>
      <c r="O36" s="562"/>
    </row>
    <row r="37" spans="9:43" ht="10.5" customHeight="1" x14ac:dyDescent="0.25">
      <c r="I37" s="562"/>
      <c r="J37" s="562"/>
      <c r="K37" s="562"/>
      <c r="L37" s="562"/>
      <c r="M37" s="562"/>
      <c r="N37" s="562"/>
      <c r="O37" s="562"/>
    </row>
    <row r="38" spans="9:43" ht="10.5" customHeight="1" x14ac:dyDescent="0.25">
      <c r="I38" s="562"/>
      <c r="J38" s="562"/>
      <c r="K38" s="562"/>
      <c r="L38" s="562"/>
      <c r="M38" s="562"/>
      <c r="N38" s="562"/>
      <c r="O38" s="562"/>
    </row>
    <row r="39" spans="9:43" s="562" customFormat="1" x14ac:dyDescent="0.25"/>
    <row r="40" spans="9:43" s="562" customFormat="1" x14ac:dyDescent="0.25"/>
    <row r="41" spans="9:43" s="562" customFormat="1" x14ac:dyDescent="0.25"/>
    <row r="42" spans="9:43" s="562" customFormat="1" x14ac:dyDescent="0.25"/>
    <row r="43" spans="9:43" s="562" customFormat="1" x14ac:dyDescent="0.25"/>
    <row r="44" spans="9:43" s="562" customFormat="1" x14ac:dyDescent="0.25"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5"/>
      <c r="X44" s="555"/>
      <c r="Y44" s="555"/>
      <c r="Z44" s="555"/>
      <c r="AA44" s="555"/>
      <c r="AB44" s="555"/>
      <c r="AC44" s="555"/>
      <c r="AD44" s="555"/>
      <c r="AE44" s="555"/>
      <c r="AF44" s="555"/>
      <c r="AG44" s="555"/>
      <c r="AH44" s="555"/>
      <c r="AI44" s="555"/>
      <c r="AJ44" s="555"/>
      <c r="AK44" s="555"/>
      <c r="AL44" s="555"/>
      <c r="AM44" s="555"/>
      <c r="AN44" s="555"/>
      <c r="AO44" s="555"/>
      <c r="AP44" s="555"/>
      <c r="AQ44" s="555"/>
    </row>
    <row r="45" spans="9:43" s="562" customFormat="1" x14ac:dyDescent="0.25"/>
    <row r="46" spans="9:43" s="562" customFormat="1" x14ac:dyDescent="0.25">
      <c r="I46" s="555"/>
      <c r="J46" s="555"/>
      <c r="K46" s="555"/>
      <c r="L46" s="555"/>
      <c r="M46" s="555"/>
      <c r="N46" s="555"/>
      <c r="O46" s="555"/>
      <c r="P46" s="555"/>
      <c r="Q46" s="555"/>
      <c r="R46" s="555"/>
      <c r="S46" s="555"/>
      <c r="T46" s="555"/>
      <c r="U46" s="555"/>
      <c r="V46" s="555"/>
      <c r="W46" s="555"/>
      <c r="X46" s="555"/>
      <c r="Y46" s="555"/>
      <c r="Z46" s="555"/>
      <c r="AA46" s="555"/>
      <c r="AB46" s="555"/>
      <c r="AC46" s="555"/>
      <c r="AD46" s="555"/>
      <c r="AE46" s="555"/>
      <c r="AF46" s="555"/>
      <c r="AG46" s="555"/>
      <c r="AH46" s="555"/>
      <c r="AI46" s="555"/>
      <c r="AJ46" s="555"/>
      <c r="AK46" s="555"/>
      <c r="AL46" s="555"/>
      <c r="AM46" s="555"/>
      <c r="AN46" s="555"/>
      <c r="AO46" s="555"/>
      <c r="AP46" s="555"/>
      <c r="AQ46" s="555"/>
    </row>
    <row r="47" spans="9:43" s="562" customFormat="1" x14ac:dyDescent="0.25"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5"/>
      <c r="X47" s="555"/>
      <c r="Y47" s="555"/>
      <c r="Z47" s="555"/>
      <c r="AA47" s="555"/>
      <c r="AB47" s="555"/>
      <c r="AC47" s="555"/>
      <c r="AD47" s="555"/>
      <c r="AE47" s="555"/>
      <c r="AF47" s="555"/>
      <c r="AG47" s="555"/>
      <c r="AH47" s="555"/>
      <c r="AI47" s="555"/>
      <c r="AJ47" s="555"/>
      <c r="AK47" s="555"/>
      <c r="AL47" s="555"/>
      <c r="AM47" s="555"/>
      <c r="AN47" s="555"/>
      <c r="AO47" s="555"/>
      <c r="AP47" s="555"/>
      <c r="AQ47" s="555"/>
    </row>
    <row r="48" spans="9:43" s="562" customFormat="1" x14ac:dyDescent="0.25"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  <c r="Z48" s="555"/>
      <c r="AA48" s="555"/>
      <c r="AB48" s="555"/>
      <c r="AC48" s="555"/>
      <c r="AD48" s="555"/>
      <c r="AE48" s="555"/>
      <c r="AF48" s="555"/>
      <c r="AG48" s="555"/>
      <c r="AH48" s="555"/>
      <c r="AI48" s="555"/>
      <c r="AJ48" s="555"/>
      <c r="AK48" s="555"/>
      <c r="AL48" s="555"/>
      <c r="AM48" s="555"/>
      <c r="AN48" s="555"/>
      <c r="AO48" s="555"/>
      <c r="AP48" s="555"/>
      <c r="AQ48" s="555"/>
    </row>
    <row r="49" spans="9:43" s="562" customFormat="1" x14ac:dyDescent="0.25">
      <c r="I49" s="555"/>
      <c r="J49" s="555"/>
      <c r="K49" s="555"/>
      <c r="L49" s="555"/>
      <c r="M49" s="555"/>
      <c r="N49" s="555"/>
      <c r="O49" s="555"/>
      <c r="P49" s="555"/>
      <c r="Q49" s="555"/>
      <c r="R49" s="555"/>
      <c r="S49" s="555"/>
      <c r="T49" s="555"/>
      <c r="U49" s="555"/>
      <c r="V49" s="555"/>
      <c r="W49" s="555"/>
      <c r="X49" s="555"/>
      <c r="Y49" s="555"/>
      <c r="Z49" s="555"/>
      <c r="AA49" s="555"/>
      <c r="AB49" s="555"/>
      <c r="AC49" s="555"/>
      <c r="AD49" s="555"/>
      <c r="AE49" s="555"/>
      <c r="AF49" s="555"/>
      <c r="AG49" s="555"/>
      <c r="AH49" s="555"/>
      <c r="AI49" s="555"/>
      <c r="AJ49" s="555"/>
      <c r="AK49" s="555"/>
      <c r="AL49" s="555"/>
      <c r="AM49" s="555"/>
      <c r="AN49" s="555"/>
      <c r="AO49" s="555"/>
      <c r="AP49" s="555"/>
      <c r="AQ49" s="555"/>
    </row>
    <row r="50" spans="9:43" s="562" customFormat="1" x14ac:dyDescent="0.25">
      <c r="I50" s="555"/>
      <c r="J50" s="555"/>
      <c r="K50" s="555"/>
      <c r="L50" s="555"/>
      <c r="M50" s="555"/>
      <c r="N50" s="555"/>
      <c r="O50" s="555"/>
      <c r="P50" s="555"/>
      <c r="Q50" s="555"/>
      <c r="R50" s="555"/>
      <c r="S50" s="555"/>
      <c r="T50" s="555"/>
      <c r="U50" s="555"/>
      <c r="V50" s="555"/>
      <c r="W50" s="555"/>
      <c r="X50" s="555"/>
      <c r="Y50" s="555"/>
      <c r="Z50" s="555"/>
      <c r="AA50" s="555"/>
      <c r="AB50" s="555"/>
      <c r="AC50" s="555"/>
      <c r="AD50" s="555"/>
      <c r="AE50" s="555"/>
      <c r="AF50" s="555"/>
      <c r="AG50" s="555"/>
      <c r="AH50" s="555"/>
      <c r="AI50" s="555"/>
      <c r="AJ50" s="555"/>
      <c r="AK50" s="555"/>
      <c r="AL50" s="555"/>
      <c r="AM50" s="555"/>
      <c r="AN50" s="555"/>
      <c r="AO50" s="555"/>
      <c r="AP50" s="555"/>
      <c r="AQ50" s="555"/>
    </row>
    <row r="51" spans="9:43" s="562" customFormat="1" x14ac:dyDescent="0.25"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5"/>
      <c r="X51" s="555"/>
      <c r="Y51" s="555"/>
      <c r="Z51" s="555"/>
      <c r="AA51" s="555"/>
      <c r="AB51" s="555"/>
      <c r="AC51" s="555"/>
      <c r="AD51" s="555"/>
      <c r="AE51" s="555"/>
      <c r="AF51" s="555"/>
      <c r="AG51" s="555"/>
      <c r="AH51" s="555"/>
      <c r="AI51" s="555"/>
      <c r="AJ51" s="555"/>
      <c r="AK51" s="555"/>
      <c r="AL51" s="555"/>
      <c r="AM51" s="555"/>
      <c r="AN51" s="555"/>
      <c r="AO51" s="555"/>
      <c r="AP51" s="555"/>
      <c r="AQ51" s="555"/>
    </row>
    <row r="52" spans="9:43" s="562" customFormat="1" x14ac:dyDescent="0.25"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555"/>
      <c r="V52" s="555"/>
      <c r="W52" s="555"/>
      <c r="X52" s="555"/>
      <c r="Y52" s="555"/>
      <c r="Z52" s="555"/>
      <c r="AA52" s="555"/>
      <c r="AB52" s="555"/>
      <c r="AC52" s="555"/>
      <c r="AD52" s="555"/>
      <c r="AE52" s="555"/>
      <c r="AF52" s="555"/>
      <c r="AG52" s="555"/>
      <c r="AH52" s="555"/>
      <c r="AI52" s="555"/>
      <c r="AJ52" s="555"/>
      <c r="AK52" s="555"/>
      <c r="AL52" s="555"/>
      <c r="AM52" s="555"/>
      <c r="AN52" s="555"/>
      <c r="AO52" s="555"/>
      <c r="AP52" s="555"/>
      <c r="AQ52" s="555"/>
    </row>
    <row r="53" spans="9:43" s="562" customFormat="1" x14ac:dyDescent="0.25">
      <c r="I53" s="555"/>
      <c r="J53" s="555"/>
      <c r="K53" s="555"/>
      <c r="L53" s="555"/>
      <c r="M53" s="555"/>
      <c r="N53" s="555"/>
      <c r="O53" s="555"/>
      <c r="P53" s="555"/>
      <c r="Q53" s="555"/>
      <c r="R53" s="555"/>
      <c r="S53" s="555"/>
      <c r="T53" s="555"/>
      <c r="U53" s="555"/>
      <c r="V53" s="555"/>
      <c r="W53" s="555"/>
      <c r="X53" s="555"/>
      <c r="Y53" s="555"/>
      <c r="Z53" s="555"/>
      <c r="AA53" s="555"/>
      <c r="AB53" s="555"/>
      <c r="AC53" s="555"/>
      <c r="AD53" s="555"/>
      <c r="AE53" s="555"/>
      <c r="AF53" s="555"/>
      <c r="AG53" s="555"/>
      <c r="AH53" s="555"/>
      <c r="AI53" s="555"/>
      <c r="AJ53" s="555"/>
      <c r="AK53" s="555"/>
      <c r="AL53" s="555"/>
      <c r="AM53" s="555"/>
      <c r="AN53" s="555"/>
      <c r="AO53" s="555"/>
      <c r="AP53" s="555"/>
      <c r="AQ53" s="555"/>
    </row>
    <row r="54" spans="9:43" s="562" customFormat="1" x14ac:dyDescent="0.25"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5"/>
      <c r="X54" s="555"/>
      <c r="Y54" s="555"/>
      <c r="Z54" s="555"/>
      <c r="AA54" s="555"/>
      <c r="AB54" s="555"/>
      <c r="AC54" s="555"/>
      <c r="AD54" s="555"/>
      <c r="AE54" s="555"/>
      <c r="AF54" s="555"/>
      <c r="AG54" s="555"/>
      <c r="AH54" s="555"/>
      <c r="AI54" s="555"/>
      <c r="AJ54" s="555"/>
      <c r="AK54" s="555"/>
      <c r="AL54" s="555"/>
      <c r="AM54" s="555"/>
      <c r="AN54" s="555"/>
      <c r="AO54" s="555"/>
      <c r="AP54" s="555"/>
      <c r="AQ54" s="555"/>
    </row>
    <row r="55" spans="9:43" s="562" customFormat="1" x14ac:dyDescent="0.25"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5"/>
      <c r="X55" s="555"/>
      <c r="Y55" s="555"/>
      <c r="Z55" s="555"/>
      <c r="AA55" s="555"/>
      <c r="AB55" s="555"/>
      <c r="AC55" s="555"/>
      <c r="AD55" s="555"/>
      <c r="AE55" s="555"/>
      <c r="AF55" s="555"/>
      <c r="AG55" s="555"/>
      <c r="AH55" s="555"/>
      <c r="AI55" s="555"/>
      <c r="AJ55" s="555"/>
      <c r="AK55" s="555"/>
      <c r="AL55" s="555"/>
      <c r="AM55" s="555"/>
      <c r="AN55" s="555"/>
      <c r="AO55" s="555"/>
      <c r="AP55" s="555"/>
      <c r="AQ55" s="555"/>
    </row>
    <row r="56" spans="9:43" s="562" customFormat="1" x14ac:dyDescent="0.25"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5"/>
      <c r="X56" s="555"/>
      <c r="Y56" s="555"/>
      <c r="Z56" s="555"/>
      <c r="AA56" s="555"/>
      <c r="AB56" s="555"/>
      <c r="AC56" s="555"/>
      <c r="AD56" s="555"/>
      <c r="AE56" s="555"/>
      <c r="AF56" s="555"/>
      <c r="AG56" s="555"/>
      <c r="AH56" s="555"/>
      <c r="AI56" s="555"/>
      <c r="AJ56" s="555"/>
      <c r="AK56" s="555"/>
      <c r="AL56" s="555"/>
      <c r="AM56" s="555"/>
      <c r="AN56" s="555"/>
      <c r="AO56" s="555"/>
      <c r="AP56" s="555"/>
      <c r="AQ56" s="555"/>
    </row>
    <row r="57" spans="9:43" s="562" customFormat="1" x14ac:dyDescent="0.25"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555"/>
      <c r="AG57" s="555"/>
      <c r="AH57" s="555"/>
      <c r="AI57" s="555"/>
      <c r="AJ57" s="555"/>
      <c r="AK57" s="555"/>
      <c r="AL57" s="555"/>
      <c r="AM57" s="555"/>
      <c r="AN57" s="555"/>
      <c r="AO57" s="555"/>
      <c r="AP57" s="555"/>
      <c r="AQ57" s="555"/>
    </row>
    <row r="90" spans="9:43" s="563" customFormat="1" x14ac:dyDescent="0.25">
      <c r="I90" s="555"/>
      <c r="J90" s="555"/>
      <c r="K90" s="555"/>
      <c r="L90" s="555"/>
      <c r="M90" s="555"/>
      <c r="N90" s="555"/>
      <c r="O90" s="555"/>
      <c r="P90" s="555"/>
      <c r="Q90" s="555"/>
      <c r="R90" s="555"/>
      <c r="S90" s="555"/>
      <c r="T90" s="555"/>
      <c r="U90" s="555"/>
      <c r="V90" s="555"/>
      <c r="W90" s="555"/>
      <c r="X90" s="555"/>
      <c r="Y90" s="555"/>
      <c r="Z90" s="555"/>
      <c r="AA90" s="555"/>
      <c r="AB90" s="555"/>
      <c r="AC90" s="555"/>
      <c r="AD90" s="555"/>
      <c r="AE90" s="555"/>
      <c r="AF90" s="555"/>
      <c r="AG90" s="555"/>
      <c r="AH90" s="555"/>
      <c r="AI90" s="555"/>
      <c r="AJ90" s="555"/>
      <c r="AK90" s="555"/>
      <c r="AL90" s="555"/>
      <c r="AM90" s="555"/>
      <c r="AN90" s="555"/>
      <c r="AO90" s="555"/>
      <c r="AP90" s="555"/>
      <c r="AQ90" s="555"/>
    </row>
    <row r="91" spans="9:43" s="563" customFormat="1" x14ac:dyDescent="0.25">
      <c r="I91" s="555"/>
      <c r="J91" s="555"/>
      <c r="K91" s="555"/>
      <c r="L91" s="555"/>
      <c r="M91" s="555"/>
      <c r="N91" s="555"/>
      <c r="O91" s="555"/>
      <c r="P91" s="555"/>
      <c r="Q91" s="555"/>
      <c r="R91" s="555"/>
      <c r="S91" s="555"/>
      <c r="T91" s="555"/>
      <c r="U91" s="555"/>
      <c r="V91" s="555"/>
      <c r="W91" s="555"/>
      <c r="X91" s="555"/>
      <c r="Y91" s="555"/>
      <c r="Z91" s="555"/>
      <c r="AA91" s="555"/>
      <c r="AB91" s="555"/>
      <c r="AC91" s="555"/>
      <c r="AD91" s="555"/>
      <c r="AE91" s="555"/>
      <c r="AF91" s="555"/>
      <c r="AG91" s="555"/>
      <c r="AH91" s="555"/>
      <c r="AI91" s="555"/>
      <c r="AJ91" s="555"/>
      <c r="AK91" s="555"/>
      <c r="AL91" s="555"/>
      <c r="AM91" s="555"/>
      <c r="AN91" s="555"/>
      <c r="AO91" s="555"/>
      <c r="AP91" s="555"/>
      <c r="AQ91" s="555"/>
    </row>
    <row r="92" spans="9:43" s="563" customFormat="1" x14ac:dyDescent="0.25">
      <c r="I92" s="555"/>
      <c r="J92" s="555"/>
      <c r="K92" s="555"/>
      <c r="L92" s="555"/>
      <c r="M92" s="555"/>
      <c r="N92" s="555"/>
      <c r="O92" s="555"/>
      <c r="P92" s="555"/>
      <c r="Q92" s="555"/>
      <c r="R92" s="555"/>
      <c r="S92" s="555"/>
      <c r="T92" s="555"/>
      <c r="U92" s="555"/>
      <c r="V92" s="555"/>
      <c r="W92" s="555"/>
      <c r="X92" s="555"/>
      <c r="Y92" s="555"/>
      <c r="Z92" s="555"/>
      <c r="AA92" s="555"/>
      <c r="AB92" s="555"/>
      <c r="AC92" s="555"/>
      <c r="AD92" s="555"/>
      <c r="AE92" s="555"/>
      <c r="AF92" s="555"/>
      <c r="AG92" s="555"/>
      <c r="AH92" s="555"/>
      <c r="AI92" s="555"/>
      <c r="AJ92" s="555"/>
      <c r="AK92" s="555"/>
      <c r="AL92" s="555"/>
      <c r="AM92" s="555"/>
      <c r="AN92" s="555"/>
      <c r="AO92" s="555"/>
      <c r="AP92" s="555"/>
      <c r="AQ92" s="555"/>
    </row>
    <row r="93" spans="9:43" s="563" customFormat="1" x14ac:dyDescent="0.25">
      <c r="I93" s="555"/>
      <c r="J93" s="555"/>
      <c r="K93" s="555"/>
      <c r="L93" s="555"/>
      <c r="M93" s="555"/>
      <c r="N93" s="555"/>
      <c r="O93" s="555"/>
      <c r="P93" s="555"/>
      <c r="Q93" s="555"/>
      <c r="R93" s="555"/>
      <c r="S93" s="555"/>
      <c r="T93" s="555"/>
      <c r="U93" s="555"/>
      <c r="V93" s="555"/>
      <c r="W93" s="555"/>
      <c r="X93" s="555"/>
      <c r="Y93" s="555"/>
      <c r="Z93" s="555"/>
      <c r="AA93" s="555"/>
      <c r="AB93" s="555"/>
      <c r="AC93" s="555"/>
      <c r="AD93" s="555"/>
      <c r="AE93" s="555"/>
      <c r="AF93" s="555"/>
      <c r="AG93" s="555"/>
      <c r="AH93" s="555"/>
      <c r="AI93" s="555"/>
      <c r="AJ93" s="555"/>
      <c r="AK93" s="555"/>
      <c r="AL93" s="555"/>
      <c r="AM93" s="555"/>
      <c r="AN93" s="555"/>
      <c r="AO93" s="555"/>
      <c r="AP93" s="555"/>
      <c r="AQ93" s="555"/>
    </row>
    <row r="94" spans="9:43" s="563" customFormat="1" x14ac:dyDescent="0.25">
      <c r="I94" s="555"/>
      <c r="J94" s="555"/>
      <c r="K94" s="555"/>
      <c r="L94" s="555"/>
      <c r="M94" s="555"/>
      <c r="N94" s="555"/>
      <c r="O94" s="555"/>
      <c r="P94" s="555"/>
      <c r="Q94" s="555"/>
      <c r="R94" s="555"/>
      <c r="S94" s="555"/>
      <c r="T94" s="555"/>
      <c r="U94" s="555"/>
      <c r="V94" s="555"/>
      <c r="W94" s="555"/>
      <c r="X94" s="555"/>
      <c r="Y94" s="555"/>
      <c r="Z94" s="555"/>
      <c r="AA94" s="555"/>
      <c r="AB94" s="555"/>
      <c r="AC94" s="555"/>
      <c r="AD94" s="555"/>
      <c r="AE94" s="555"/>
      <c r="AF94" s="555"/>
      <c r="AG94" s="555"/>
      <c r="AH94" s="555"/>
      <c r="AI94" s="555"/>
      <c r="AJ94" s="555"/>
      <c r="AK94" s="555"/>
      <c r="AL94" s="555"/>
      <c r="AM94" s="555"/>
      <c r="AN94" s="555"/>
      <c r="AO94" s="555"/>
      <c r="AP94" s="555"/>
      <c r="AQ94" s="555"/>
    </row>
    <row r="95" spans="9:43" s="563" customFormat="1" x14ac:dyDescent="0.25">
      <c r="I95" s="555"/>
      <c r="J95" s="555"/>
      <c r="K95" s="555"/>
      <c r="L95" s="555"/>
      <c r="M95" s="555"/>
      <c r="N95" s="555"/>
      <c r="O95" s="555"/>
      <c r="P95" s="555"/>
      <c r="Q95" s="555"/>
      <c r="R95" s="555"/>
      <c r="S95" s="555"/>
      <c r="T95" s="555"/>
      <c r="U95" s="555"/>
      <c r="V95" s="555"/>
      <c r="W95" s="555"/>
      <c r="X95" s="555"/>
      <c r="Y95" s="555"/>
      <c r="Z95" s="555"/>
      <c r="AA95" s="555"/>
      <c r="AB95" s="555"/>
      <c r="AC95" s="555"/>
      <c r="AD95" s="555"/>
      <c r="AE95" s="555"/>
      <c r="AF95" s="555"/>
      <c r="AG95" s="555"/>
      <c r="AH95" s="555"/>
      <c r="AI95" s="555"/>
      <c r="AJ95" s="555"/>
      <c r="AK95" s="555"/>
      <c r="AL95" s="555"/>
      <c r="AM95" s="555"/>
      <c r="AN95" s="555"/>
      <c r="AO95" s="555"/>
      <c r="AP95" s="555"/>
      <c r="AQ95" s="555"/>
    </row>
    <row r="96" spans="9:43" s="563" customFormat="1" x14ac:dyDescent="0.25">
      <c r="I96" s="555"/>
      <c r="J96" s="555"/>
      <c r="K96" s="555"/>
      <c r="L96" s="555"/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55"/>
      <c r="X96" s="555"/>
      <c r="Y96" s="555"/>
      <c r="Z96" s="555"/>
      <c r="AA96" s="555"/>
      <c r="AB96" s="555"/>
      <c r="AC96" s="555"/>
      <c r="AD96" s="555"/>
      <c r="AE96" s="555"/>
      <c r="AF96" s="555"/>
      <c r="AG96" s="555"/>
      <c r="AH96" s="555"/>
      <c r="AI96" s="555"/>
      <c r="AJ96" s="555"/>
      <c r="AK96" s="555"/>
      <c r="AL96" s="555"/>
      <c r="AM96" s="555"/>
      <c r="AN96" s="555"/>
      <c r="AO96" s="555"/>
      <c r="AP96" s="555"/>
      <c r="AQ96" s="555"/>
    </row>
    <row r="97" spans="9:43" s="563" customFormat="1" x14ac:dyDescent="0.25"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555"/>
      <c r="AG97" s="555"/>
      <c r="AH97" s="555"/>
      <c r="AI97" s="555"/>
      <c r="AJ97" s="555"/>
      <c r="AK97" s="555"/>
      <c r="AL97" s="555"/>
      <c r="AM97" s="555"/>
      <c r="AN97" s="555"/>
      <c r="AO97" s="555"/>
      <c r="AP97" s="555"/>
      <c r="AQ97" s="555"/>
    </row>
    <row r="98" spans="9:43" s="563" customFormat="1" x14ac:dyDescent="0.25">
      <c r="I98" s="555"/>
      <c r="J98" s="555"/>
      <c r="K98" s="555"/>
      <c r="L98" s="555"/>
      <c r="M98" s="555"/>
      <c r="N98" s="555"/>
      <c r="O98" s="555"/>
      <c r="P98" s="555"/>
      <c r="Q98" s="555"/>
      <c r="R98" s="555"/>
      <c r="S98" s="555"/>
      <c r="T98" s="555"/>
      <c r="U98" s="555"/>
      <c r="V98" s="555"/>
      <c r="W98" s="555"/>
      <c r="X98" s="555"/>
      <c r="Y98" s="555"/>
      <c r="Z98" s="555"/>
      <c r="AA98" s="555"/>
      <c r="AB98" s="555"/>
      <c r="AC98" s="555"/>
      <c r="AD98" s="555"/>
      <c r="AE98" s="555"/>
      <c r="AF98" s="555"/>
      <c r="AG98" s="555"/>
      <c r="AH98" s="555"/>
      <c r="AI98" s="555"/>
      <c r="AJ98" s="555"/>
      <c r="AK98" s="555"/>
      <c r="AL98" s="555"/>
      <c r="AM98" s="555"/>
      <c r="AN98" s="555"/>
      <c r="AO98" s="555"/>
      <c r="AP98" s="555"/>
      <c r="AQ98" s="555"/>
    </row>
    <row r="99" spans="9:43" s="563" customFormat="1" x14ac:dyDescent="0.25">
      <c r="I99" s="555"/>
      <c r="J99" s="555"/>
      <c r="K99" s="555"/>
      <c r="L99" s="555"/>
      <c r="M99" s="555"/>
      <c r="N99" s="555"/>
      <c r="O99" s="555"/>
      <c r="P99" s="555"/>
      <c r="Q99" s="555"/>
      <c r="R99" s="555"/>
      <c r="S99" s="555"/>
      <c r="T99" s="555"/>
      <c r="U99" s="555"/>
      <c r="V99" s="555"/>
      <c r="W99" s="555"/>
      <c r="X99" s="555"/>
      <c r="Y99" s="555"/>
      <c r="Z99" s="555"/>
      <c r="AA99" s="555"/>
      <c r="AB99" s="555"/>
      <c r="AC99" s="555"/>
      <c r="AD99" s="555"/>
      <c r="AE99" s="555"/>
      <c r="AF99" s="555"/>
      <c r="AG99" s="555"/>
      <c r="AH99" s="555"/>
      <c r="AI99" s="555"/>
      <c r="AJ99" s="555"/>
      <c r="AK99" s="555"/>
      <c r="AL99" s="555"/>
      <c r="AM99" s="555"/>
      <c r="AN99" s="555"/>
      <c r="AO99" s="555"/>
      <c r="AP99" s="555"/>
      <c r="AQ99" s="555"/>
    </row>
    <row r="100" spans="9:43" s="563" customFormat="1" x14ac:dyDescent="0.25"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555"/>
      <c r="AL100" s="555"/>
      <c r="AM100" s="555"/>
      <c r="AN100" s="555"/>
      <c r="AO100" s="555"/>
      <c r="AP100" s="555"/>
      <c r="AQ100" s="555"/>
    </row>
    <row r="101" spans="9:43" s="563" customFormat="1" x14ac:dyDescent="0.25">
      <c r="I101" s="555"/>
      <c r="J101" s="555"/>
      <c r="K101" s="555"/>
      <c r="L101" s="555"/>
      <c r="M101" s="555"/>
      <c r="N101" s="555"/>
      <c r="O101" s="555"/>
      <c r="P101" s="555"/>
      <c r="Q101" s="555"/>
      <c r="R101" s="555"/>
      <c r="S101" s="555"/>
      <c r="T101" s="555"/>
      <c r="U101" s="555"/>
      <c r="V101" s="555"/>
      <c r="W101" s="555"/>
      <c r="X101" s="555"/>
      <c r="Y101" s="555"/>
      <c r="Z101" s="555"/>
      <c r="AA101" s="555"/>
      <c r="AB101" s="555"/>
      <c r="AC101" s="555"/>
      <c r="AD101" s="555"/>
      <c r="AE101" s="555"/>
      <c r="AF101" s="555"/>
      <c r="AG101" s="555"/>
      <c r="AH101" s="555"/>
      <c r="AI101" s="555"/>
      <c r="AJ101" s="555"/>
      <c r="AK101" s="555"/>
      <c r="AL101" s="555"/>
      <c r="AM101" s="555"/>
      <c r="AN101" s="555"/>
      <c r="AO101" s="555"/>
      <c r="AP101" s="555"/>
      <c r="AQ101" s="555"/>
    </row>
    <row r="102" spans="9:43" s="563" customFormat="1" x14ac:dyDescent="0.25">
      <c r="I102" s="555"/>
      <c r="J102" s="555"/>
      <c r="K102" s="555"/>
      <c r="L102" s="555"/>
      <c r="M102" s="555"/>
      <c r="N102" s="555"/>
      <c r="O102" s="555"/>
      <c r="P102" s="555"/>
      <c r="Q102" s="555"/>
      <c r="R102" s="555"/>
      <c r="S102" s="555"/>
      <c r="T102" s="555"/>
      <c r="U102" s="555"/>
      <c r="V102" s="555"/>
      <c r="W102" s="555"/>
      <c r="X102" s="555"/>
      <c r="Y102" s="555"/>
      <c r="Z102" s="555"/>
      <c r="AA102" s="555"/>
      <c r="AB102" s="555"/>
      <c r="AC102" s="555"/>
      <c r="AD102" s="555"/>
      <c r="AE102" s="555"/>
      <c r="AF102" s="555"/>
      <c r="AG102" s="555"/>
      <c r="AH102" s="555"/>
      <c r="AI102" s="555"/>
      <c r="AJ102" s="555"/>
      <c r="AK102" s="555"/>
      <c r="AL102" s="555"/>
      <c r="AM102" s="555"/>
      <c r="AN102" s="555"/>
      <c r="AO102" s="555"/>
      <c r="AP102" s="555"/>
      <c r="AQ102" s="555"/>
    </row>
    <row r="103" spans="9:43" s="563" customFormat="1" x14ac:dyDescent="0.25">
      <c r="I103" s="555"/>
      <c r="J103" s="555"/>
      <c r="K103" s="555"/>
      <c r="L103" s="555"/>
      <c r="M103" s="555"/>
      <c r="N103" s="555"/>
      <c r="O103" s="555"/>
      <c r="P103" s="555"/>
      <c r="Q103" s="555"/>
      <c r="R103" s="555"/>
      <c r="S103" s="555"/>
      <c r="T103" s="555"/>
      <c r="U103" s="555"/>
      <c r="V103" s="555"/>
      <c r="W103" s="555"/>
      <c r="X103" s="555"/>
      <c r="Y103" s="555"/>
      <c r="Z103" s="555"/>
      <c r="AA103" s="555"/>
      <c r="AB103" s="555"/>
      <c r="AC103" s="555"/>
      <c r="AD103" s="555"/>
      <c r="AE103" s="555"/>
      <c r="AF103" s="555"/>
      <c r="AG103" s="555"/>
      <c r="AH103" s="555"/>
      <c r="AI103" s="555"/>
      <c r="AJ103" s="555"/>
      <c r="AK103" s="555"/>
      <c r="AL103" s="555"/>
      <c r="AM103" s="555"/>
      <c r="AN103" s="555"/>
      <c r="AO103" s="555"/>
      <c r="AP103" s="555"/>
      <c r="AQ103" s="555"/>
    </row>
    <row r="104" spans="9:43" s="563" customFormat="1" x14ac:dyDescent="0.25">
      <c r="I104" s="555"/>
      <c r="J104" s="555"/>
      <c r="K104" s="555"/>
      <c r="L104" s="555"/>
      <c r="M104" s="555"/>
      <c r="N104" s="555"/>
      <c r="O104" s="555"/>
      <c r="P104" s="555"/>
      <c r="Q104" s="555"/>
      <c r="R104" s="555"/>
      <c r="S104" s="555"/>
      <c r="T104" s="555"/>
      <c r="U104" s="555"/>
      <c r="V104" s="555"/>
      <c r="W104" s="555"/>
      <c r="X104" s="555"/>
      <c r="Y104" s="555"/>
      <c r="Z104" s="555"/>
      <c r="AA104" s="555"/>
      <c r="AB104" s="555"/>
      <c r="AC104" s="555"/>
      <c r="AD104" s="555"/>
      <c r="AE104" s="555"/>
      <c r="AF104" s="555"/>
      <c r="AG104" s="555"/>
      <c r="AH104" s="555"/>
      <c r="AI104" s="555"/>
      <c r="AJ104" s="555"/>
      <c r="AK104" s="555"/>
      <c r="AL104" s="555"/>
      <c r="AM104" s="555"/>
      <c r="AN104" s="555"/>
      <c r="AO104" s="555"/>
      <c r="AP104" s="555"/>
      <c r="AQ104" s="555"/>
    </row>
    <row r="105" spans="9:43" s="563" customFormat="1" x14ac:dyDescent="0.25">
      <c r="I105" s="555"/>
      <c r="J105" s="555"/>
      <c r="K105" s="555"/>
      <c r="L105" s="555"/>
      <c r="M105" s="555"/>
      <c r="N105" s="555"/>
      <c r="O105" s="555"/>
      <c r="P105" s="555"/>
      <c r="Q105" s="555"/>
      <c r="R105" s="555"/>
      <c r="S105" s="555"/>
      <c r="T105" s="555"/>
      <c r="U105" s="555"/>
      <c r="V105" s="555"/>
      <c r="W105" s="555"/>
      <c r="X105" s="555"/>
      <c r="Y105" s="555"/>
      <c r="Z105" s="555"/>
      <c r="AA105" s="555"/>
      <c r="AB105" s="555"/>
      <c r="AC105" s="555"/>
      <c r="AD105" s="555"/>
      <c r="AE105" s="555"/>
      <c r="AF105" s="555"/>
      <c r="AG105" s="555"/>
      <c r="AH105" s="555"/>
      <c r="AI105" s="555"/>
      <c r="AJ105" s="555"/>
      <c r="AK105" s="555"/>
      <c r="AL105" s="555"/>
      <c r="AM105" s="555"/>
      <c r="AN105" s="555"/>
      <c r="AO105" s="555"/>
      <c r="AP105" s="555"/>
      <c r="AQ105" s="555"/>
    </row>
    <row r="106" spans="9:43" s="563" customFormat="1" x14ac:dyDescent="0.25">
      <c r="I106" s="555"/>
      <c r="J106" s="555"/>
      <c r="K106" s="555"/>
      <c r="L106" s="555"/>
      <c r="M106" s="555"/>
      <c r="N106" s="555"/>
      <c r="O106" s="555"/>
      <c r="P106" s="555"/>
      <c r="Q106" s="555"/>
      <c r="R106" s="555"/>
      <c r="S106" s="555"/>
      <c r="T106" s="555"/>
      <c r="U106" s="555"/>
      <c r="V106" s="555"/>
      <c r="W106" s="555"/>
      <c r="X106" s="555"/>
      <c r="Y106" s="555"/>
      <c r="Z106" s="555"/>
      <c r="AA106" s="555"/>
      <c r="AB106" s="555"/>
      <c r="AC106" s="555"/>
      <c r="AD106" s="555"/>
      <c r="AE106" s="555"/>
      <c r="AF106" s="555"/>
      <c r="AG106" s="555"/>
      <c r="AH106" s="555"/>
      <c r="AI106" s="555"/>
      <c r="AJ106" s="555"/>
      <c r="AK106" s="555"/>
      <c r="AL106" s="555"/>
      <c r="AM106" s="555"/>
      <c r="AN106" s="555"/>
      <c r="AO106" s="555"/>
      <c r="AP106" s="555"/>
      <c r="AQ106" s="555"/>
    </row>
    <row r="107" spans="9:43" s="563" customFormat="1" x14ac:dyDescent="0.25">
      <c r="I107" s="555"/>
      <c r="J107" s="555"/>
      <c r="K107" s="555"/>
      <c r="L107" s="555"/>
      <c r="M107" s="555"/>
      <c r="N107" s="555"/>
      <c r="O107" s="555"/>
      <c r="P107" s="555"/>
      <c r="Q107" s="555"/>
      <c r="R107" s="555"/>
      <c r="S107" s="555"/>
      <c r="T107" s="555"/>
      <c r="U107" s="555"/>
      <c r="V107" s="555"/>
      <c r="W107" s="555"/>
      <c r="X107" s="555"/>
      <c r="Y107" s="555"/>
      <c r="Z107" s="555"/>
      <c r="AA107" s="555"/>
      <c r="AB107" s="555"/>
      <c r="AC107" s="555"/>
      <c r="AD107" s="555"/>
      <c r="AE107" s="555"/>
      <c r="AF107" s="555"/>
      <c r="AG107" s="555"/>
      <c r="AH107" s="555"/>
      <c r="AI107" s="555"/>
      <c r="AJ107" s="555"/>
      <c r="AK107" s="555"/>
      <c r="AL107" s="555"/>
      <c r="AM107" s="555"/>
      <c r="AN107" s="555"/>
      <c r="AO107" s="555"/>
      <c r="AP107" s="555"/>
      <c r="AQ107" s="555"/>
    </row>
    <row r="108" spans="9:43" s="563" customFormat="1" x14ac:dyDescent="0.25">
      <c r="I108" s="555"/>
      <c r="J108" s="555"/>
      <c r="K108" s="555"/>
      <c r="L108" s="555"/>
      <c r="M108" s="555"/>
      <c r="N108" s="555"/>
      <c r="O108" s="555"/>
      <c r="P108" s="555"/>
      <c r="Q108" s="555"/>
      <c r="R108" s="555"/>
      <c r="S108" s="555"/>
      <c r="T108" s="555"/>
      <c r="U108" s="555"/>
      <c r="V108" s="555"/>
      <c r="W108" s="555"/>
      <c r="X108" s="555"/>
      <c r="Y108" s="555"/>
      <c r="Z108" s="555"/>
      <c r="AA108" s="555"/>
      <c r="AB108" s="555"/>
      <c r="AC108" s="555"/>
      <c r="AD108" s="555"/>
      <c r="AE108" s="555"/>
      <c r="AF108" s="555"/>
      <c r="AG108" s="555"/>
      <c r="AH108" s="555"/>
      <c r="AI108" s="555"/>
      <c r="AJ108" s="555"/>
      <c r="AK108" s="555"/>
      <c r="AL108" s="555"/>
      <c r="AM108" s="555"/>
      <c r="AN108" s="555"/>
      <c r="AO108" s="555"/>
      <c r="AP108" s="555"/>
      <c r="AQ108" s="555"/>
    </row>
    <row r="109" spans="9:43" s="563" customFormat="1" x14ac:dyDescent="0.25">
      <c r="I109" s="555"/>
      <c r="J109" s="555"/>
      <c r="K109" s="555"/>
      <c r="L109" s="555"/>
      <c r="M109" s="555"/>
      <c r="N109" s="555"/>
      <c r="O109" s="555"/>
      <c r="P109" s="555"/>
      <c r="Q109" s="555"/>
      <c r="R109" s="555"/>
      <c r="S109" s="555"/>
      <c r="T109" s="555"/>
      <c r="U109" s="555"/>
      <c r="V109" s="555"/>
      <c r="W109" s="555"/>
      <c r="X109" s="555"/>
      <c r="Y109" s="555"/>
      <c r="Z109" s="555"/>
      <c r="AA109" s="555"/>
      <c r="AB109" s="555"/>
      <c r="AC109" s="555"/>
      <c r="AD109" s="555"/>
      <c r="AE109" s="555"/>
      <c r="AF109" s="555"/>
      <c r="AG109" s="555"/>
      <c r="AH109" s="555"/>
      <c r="AI109" s="555"/>
      <c r="AJ109" s="555"/>
      <c r="AK109" s="555"/>
      <c r="AL109" s="555"/>
      <c r="AM109" s="555"/>
      <c r="AN109" s="555"/>
      <c r="AO109" s="555"/>
      <c r="AP109" s="555"/>
      <c r="AQ109" s="555"/>
    </row>
    <row r="110" spans="9:43" s="563" customFormat="1" x14ac:dyDescent="0.25">
      <c r="I110" s="555"/>
      <c r="J110" s="555"/>
      <c r="K110" s="555"/>
      <c r="L110" s="555"/>
      <c r="M110" s="555"/>
      <c r="N110" s="555"/>
      <c r="O110" s="555"/>
      <c r="P110" s="555"/>
      <c r="Q110" s="555"/>
      <c r="R110" s="555"/>
      <c r="S110" s="555"/>
      <c r="T110" s="555"/>
      <c r="U110" s="555"/>
      <c r="V110" s="555"/>
      <c r="W110" s="555"/>
      <c r="X110" s="555"/>
      <c r="Y110" s="555"/>
      <c r="Z110" s="555"/>
      <c r="AA110" s="555"/>
      <c r="AB110" s="555"/>
      <c r="AC110" s="555"/>
      <c r="AD110" s="555"/>
      <c r="AE110" s="555"/>
      <c r="AF110" s="555"/>
      <c r="AG110" s="555"/>
      <c r="AH110" s="555"/>
      <c r="AI110" s="555"/>
      <c r="AJ110" s="555"/>
      <c r="AK110" s="555"/>
      <c r="AL110" s="555"/>
      <c r="AM110" s="555"/>
      <c r="AN110" s="555"/>
      <c r="AO110" s="555"/>
      <c r="AP110" s="555"/>
      <c r="AQ110" s="555"/>
    </row>
    <row r="111" spans="9:43" s="563" customFormat="1" x14ac:dyDescent="0.25">
      <c r="I111" s="555"/>
      <c r="J111" s="555"/>
      <c r="K111" s="555"/>
      <c r="L111" s="555"/>
      <c r="M111" s="555"/>
      <c r="N111" s="555"/>
      <c r="O111" s="555"/>
      <c r="P111" s="555"/>
      <c r="Q111" s="555"/>
      <c r="R111" s="555"/>
      <c r="S111" s="555"/>
      <c r="T111" s="555"/>
      <c r="U111" s="555"/>
      <c r="V111" s="555"/>
      <c r="W111" s="555"/>
      <c r="X111" s="555"/>
      <c r="Y111" s="555"/>
      <c r="Z111" s="555"/>
      <c r="AA111" s="555"/>
      <c r="AB111" s="555"/>
      <c r="AC111" s="555"/>
      <c r="AD111" s="555"/>
      <c r="AE111" s="555"/>
      <c r="AF111" s="555"/>
      <c r="AG111" s="555"/>
      <c r="AH111" s="555"/>
      <c r="AI111" s="555"/>
      <c r="AJ111" s="555"/>
      <c r="AK111" s="555"/>
      <c r="AL111" s="555"/>
      <c r="AM111" s="555"/>
      <c r="AN111" s="555"/>
      <c r="AO111" s="555"/>
      <c r="AP111" s="555"/>
      <c r="AQ111" s="555"/>
    </row>
    <row r="112" spans="9:43" s="563" customFormat="1" x14ac:dyDescent="0.25">
      <c r="I112" s="555"/>
      <c r="J112" s="555"/>
      <c r="K112" s="555"/>
      <c r="L112" s="555"/>
      <c r="M112" s="555"/>
      <c r="N112" s="555"/>
      <c r="O112" s="555"/>
      <c r="P112" s="555"/>
      <c r="Q112" s="555"/>
      <c r="R112" s="555"/>
      <c r="S112" s="555"/>
      <c r="T112" s="555"/>
      <c r="U112" s="555"/>
      <c r="V112" s="555"/>
      <c r="W112" s="555"/>
      <c r="X112" s="555"/>
      <c r="Y112" s="555"/>
      <c r="Z112" s="555"/>
      <c r="AA112" s="555"/>
      <c r="AB112" s="555"/>
      <c r="AC112" s="555"/>
      <c r="AD112" s="555"/>
      <c r="AE112" s="555"/>
      <c r="AF112" s="555"/>
      <c r="AG112" s="555"/>
      <c r="AH112" s="555"/>
      <c r="AI112" s="555"/>
      <c r="AJ112" s="555"/>
      <c r="AK112" s="555"/>
      <c r="AL112" s="555"/>
      <c r="AM112" s="555"/>
      <c r="AN112" s="555"/>
      <c r="AO112" s="555"/>
      <c r="AP112" s="555"/>
      <c r="AQ112" s="555"/>
    </row>
    <row r="113" spans="9:43" s="563" customFormat="1" x14ac:dyDescent="0.25">
      <c r="I113" s="555"/>
      <c r="J113" s="555"/>
      <c r="K113" s="555"/>
      <c r="L113" s="555"/>
      <c r="M113" s="555"/>
      <c r="N113" s="555"/>
      <c r="O113" s="555"/>
      <c r="P113" s="555"/>
      <c r="Q113" s="555"/>
      <c r="R113" s="555"/>
      <c r="S113" s="555"/>
      <c r="T113" s="555"/>
      <c r="U113" s="555"/>
      <c r="V113" s="555"/>
      <c r="W113" s="555"/>
      <c r="X113" s="555"/>
      <c r="Y113" s="555"/>
      <c r="Z113" s="555"/>
      <c r="AA113" s="555"/>
      <c r="AB113" s="555"/>
      <c r="AC113" s="555"/>
      <c r="AD113" s="555"/>
      <c r="AE113" s="555"/>
      <c r="AF113" s="555"/>
      <c r="AG113" s="555"/>
      <c r="AH113" s="555"/>
      <c r="AI113" s="555"/>
      <c r="AJ113" s="555"/>
      <c r="AK113" s="555"/>
      <c r="AL113" s="555"/>
      <c r="AM113" s="555"/>
      <c r="AN113" s="555"/>
      <c r="AO113" s="555"/>
      <c r="AP113" s="555"/>
      <c r="AQ113" s="555"/>
    </row>
    <row r="114" spans="9:43" s="563" customFormat="1" x14ac:dyDescent="0.25">
      <c r="I114" s="555"/>
      <c r="J114" s="555"/>
      <c r="K114" s="555"/>
      <c r="L114" s="555"/>
      <c r="M114" s="555"/>
      <c r="N114" s="555"/>
      <c r="O114" s="555"/>
      <c r="P114" s="555"/>
      <c r="Q114" s="555"/>
      <c r="R114" s="555"/>
      <c r="S114" s="555"/>
      <c r="T114" s="555"/>
      <c r="U114" s="555"/>
      <c r="V114" s="555"/>
      <c r="W114" s="555"/>
      <c r="X114" s="555"/>
      <c r="Y114" s="555"/>
      <c r="Z114" s="555"/>
      <c r="AA114" s="555"/>
      <c r="AB114" s="555"/>
      <c r="AC114" s="555"/>
      <c r="AD114" s="555"/>
      <c r="AE114" s="555"/>
      <c r="AF114" s="555"/>
      <c r="AG114" s="555"/>
      <c r="AH114" s="555"/>
      <c r="AI114" s="555"/>
      <c r="AJ114" s="555"/>
      <c r="AK114" s="555"/>
      <c r="AL114" s="555"/>
      <c r="AM114" s="555"/>
      <c r="AN114" s="555"/>
      <c r="AO114" s="555"/>
      <c r="AP114" s="555"/>
      <c r="AQ114" s="555"/>
    </row>
    <row r="115" spans="9:43" s="563" customFormat="1" x14ac:dyDescent="0.25">
      <c r="I115" s="555"/>
      <c r="J115" s="555"/>
      <c r="K115" s="555"/>
      <c r="L115" s="555"/>
      <c r="M115" s="555"/>
      <c r="N115" s="555"/>
      <c r="O115" s="555"/>
      <c r="P115" s="555"/>
      <c r="Q115" s="555"/>
      <c r="R115" s="555"/>
      <c r="S115" s="555"/>
      <c r="T115" s="555"/>
      <c r="U115" s="555"/>
      <c r="V115" s="555"/>
      <c r="W115" s="555"/>
      <c r="X115" s="555"/>
      <c r="Y115" s="555"/>
      <c r="Z115" s="555"/>
      <c r="AA115" s="555"/>
      <c r="AB115" s="555"/>
      <c r="AC115" s="555"/>
      <c r="AD115" s="555"/>
      <c r="AE115" s="555"/>
      <c r="AF115" s="555"/>
      <c r="AG115" s="555"/>
      <c r="AH115" s="555"/>
      <c r="AI115" s="555"/>
      <c r="AJ115" s="555"/>
      <c r="AK115" s="555"/>
      <c r="AL115" s="555"/>
      <c r="AM115" s="555"/>
      <c r="AN115" s="555"/>
      <c r="AO115" s="555"/>
      <c r="AP115" s="555"/>
      <c r="AQ115" s="555"/>
    </row>
    <row r="116" spans="9:43" s="563" customFormat="1" x14ac:dyDescent="0.25">
      <c r="I116" s="555"/>
      <c r="J116" s="555"/>
      <c r="K116" s="555"/>
      <c r="L116" s="555"/>
      <c r="M116" s="555"/>
      <c r="N116" s="555"/>
      <c r="O116" s="555"/>
      <c r="P116" s="555"/>
      <c r="Q116" s="555"/>
      <c r="R116" s="555"/>
      <c r="S116" s="555"/>
      <c r="T116" s="555"/>
      <c r="U116" s="555"/>
      <c r="V116" s="555"/>
      <c r="W116" s="555"/>
      <c r="X116" s="555"/>
      <c r="Y116" s="555"/>
      <c r="Z116" s="555"/>
      <c r="AA116" s="555"/>
      <c r="AB116" s="555"/>
      <c r="AC116" s="555"/>
      <c r="AD116" s="555"/>
      <c r="AE116" s="555"/>
      <c r="AF116" s="555"/>
      <c r="AG116" s="555"/>
      <c r="AH116" s="555"/>
      <c r="AI116" s="555"/>
      <c r="AJ116" s="555"/>
      <c r="AK116" s="555"/>
      <c r="AL116" s="555"/>
      <c r="AM116" s="555"/>
      <c r="AN116" s="555"/>
      <c r="AO116" s="555"/>
      <c r="AP116" s="555"/>
      <c r="AQ116" s="555"/>
    </row>
    <row r="117" spans="9:43" s="563" customFormat="1" x14ac:dyDescent="0.25">
      <c r="I117" s="555"/>
      <c r="J117" s="555"/>
      <c r="K117" s="555"/>
      <c r="L117" s="555"/>
      <c r="M117" s="555"/>
      <c r="N117" s="555"/>
      <c r="O117" s="555"/>
      <c r="P117" s="555"/>
      <c r="Q117" s="555"/>
      <c r="R117" s="555"/>
      <c r="S117" s="555"/>
      <c r="T117" s="555"/>
      <c r="U117" s="555"/>
      <c r="V117" s="555"/>
      <c r="W117" s="555"/>
      <c r="X117" s="555"/>
      <c r="Y117" s="555"/>
      <c r="Z117" s="555"/>
      <c r="AA117" s="555"/>
      <c r="AB117" s="555"/>
      <c r="AC117" s="555"/>
      <c r="AD117" s="555"/>
      <c r="AE117" s="555"/>
      <c r="AF117" s="555"/>
      <c r="AG117" s="555"/>
      <c r="AH117" s="555"/>
      <c r="AI117" s="555"/>
      <c r="AJ117" s="555"/>
      <c r="AK117" s="555"/>
      <c r="AL117" s="555"/>
      <c r="AM117" s="555"/>
      <c r="AN117" s="555"/>
      <c r="AO117" s="555"/>
      <c r="AP117" s="555"/>
      <c r="AQ117" s="555"/>
    </row>
    <row r="118" spans="9:43" s="563" customFormat="1" x14ac:dyDescent="0.25">
      <c r="I118" s="555"/>
      <c r="J118" s="555"/>
      <c r="K118" s="555"/>
      <c r="L118" s="555"/>
      <c r="M118" s="555"/>
      <c r="N118" s="555"/>
      <c r="O118" s="555"/>
      <c r="P118" s="555"/>
      <c r="Q118" s="555"/>
      <c r="R118" s="555"/>
      <c r="S118" s="555"/>
      <c r="T118" s="555"/>
      <c r="U118" s="555"/>
      <c r="V118" s="555"/>
      <c r="W118" s="555"/>
      <c r="X118" s="555"/>
      <c r="Y118" s="555"/>
      <c r="Z118" s="555"/>
      <c r="AA118" s="555"/>
      <c r="AB118" s="555"/>
      <c r="AC118" s="555"/>
      <c r="AD118" s="555"/>
      <c r="AE118" s="555"/>
      <c r="AF118" s="555"/>
      <c r="AG118" s="555"/>
      <c r="AH118" s="555"/>
      <c r="AI118" s="555"/>
      <c r="AJ118" s="555"/>
      <c r="AK118" s="555"/>
      <c r="AL118" s="555"/>
      <c r="AM118" s="555"/>
      <c r="AN118" s="555"/>
      <c r="AO118" s="555"/>
      <c r="AP118" s="555"/>
      <c r="AQ118" s="555"/>
    </row>
    <row r="119" spans="9:43" s="563" customFormat="1" x14ac:dyDescent="0.25">
      <c r="I119" s="555"/>
      <c r="J119" s="555"/>
      <c r="K119" s="555"/>
      <c r="L119" s="555"/>
      <c r="M119" s="555"/>
      <c r="N119" s="555"/>
      <c r="O119" s="555"/>
      <c r="P119" s="555"/>
      <c r="Q119" s="555"/>
      <c r="R119" s="555"/>
      <c r="S119" s="555"/>
      <c r="T119" s="555"/>
      <c r="U119" s="555"/>
      <c r="V119" s="555"/>
      <c r="W119" s="555"/>
      <c r="X119" s="555"/>
      <c r="Y119" s="555"/>
      <c r="Z119" s="555"/>
      <c r="AA119" s="555"/>
      <c r="AB119" s="555"/>
      <c r="AC119" s="555"/>
      <c r="AD119" s="555"/>
      <c r="AE119" s="555"/>
      <c r="AF119" s="555"/>
      <c r="AG119" s="555"/>
      <c r="AH119" s="555"/>
      <c r="AI119" s="555"/>
      <c r="AJ119" s="555"/>
      <c r="AK119" s="555"/>
      <c r="AL119" s="555"/>
      <c r="AM119" s="555"/>
      <c r="AN119" s="555"/>
      <c r="AO119" s="555"/>
      <c r="AP119" s="555"/>
      <c r="AQ119" s="555"/>
    </row>
    <row r="120" spans="9:43" s="563" customFormat="1" x14ac:dyDescent="0.25">
      <c r="I120" s="555"/>
      <c r="J120" s="555"/>
      <c r="K120" s="555"/>
      <c r="L120" s="555"/>
      <c r="M120" s="555"/>
      <c r="N120" s="555"/>
      <c r="O120" s="555"/>
      <c r="P120" s="555"/>
      <c r="Q120" s="555"/>
      <c r="R120" s="555"/>
      <c r="S120" s="555"/>
      <c r="T120" s="555"/>
      <c r="U120" s="555"/>
      <c r="V120" s="555"/>
      <c r="W120" s="555"/>
      <c r="X120" s="555"/>
      <c r="Y120" s="555"/>
      <c r="Z120" s="555"/>
      <c r="AA120" s="555"/>
      <c r="AB120" s="555"/>
      <c r="AC120" s="555"/>
      <c r="AD120" s="555"/>
      <c r="AE120" s="555"/>
      <c r="AF120" s="555"/>
      <c r="AG120" s="555"/>
      <c r="AH120" s="555"/>
      <c r="AI120" s="555"/>
      <c r="AJ120" s="555"/>
      <c r="AK120" s="555"/>
      <c r="AL120" s="555"/>
      <c r="AM120" s="555"/>
      <c r="AN120" s="555"/>
      <c r="AO120" s="555"/>
      <c r="AP120" s="555"/>
      <c r="AQ120" s="555"/>
    </row>
    <row r="121" spans="9:43" s="563" customFormat="1" x14ac:dyDescent="0.25">
      <c r="I121" s="555"/>
      <c r="J121" s="555"/>
      <c r="K121" s="555"/>
      <c r="L121" s="555"/>
      <c r="M121" s="555"/>
      <c r="N121" s="555"/>
      <c r="O121" s="555"/>
      <c r="P121" s="555"/>
      <c r="Q121" s="555"/>
      <c r="R121" s="555"/>
      <c r="S121" s="555"/>
      <c r="T121" s="555"/>
      <c r="U121" s="555"/>
      <c r="V121" s="555"/>
      <c r="W121" s="555"/>
      <c r="X121" s="555"/>
      <c r="Y121" s="555"/>
      <c r="Z121" s="555"/>
      <c r="AA121" s="555"/>
      <c r="AB121" s="555"/>
      <c r="AC121" s="555"/>
      <c r="AD121" s="555"/>
      <c r="AE121" s="555"/>
      <c r="AF121" s="555"/>
      <c r="AG121" s="555"/>
      <c r="AH121" s="555"/>
      <c r="AI121" s="555"/>
      <c r="AJ121" s="555"/>
      <c r="AK121" s="555"/>
      <c r="AL121" s="555"/>
      <c r="AM121" s="555"/>
      <c r="AN121" s="555"/>
      <c r="AO121" s="555"/>
      <c r="AP121" s="555"/>
      <c r="AQ121" s="555"/>
    </row>
    <row r="129" s="563" customFormat="1" x14ac:dyDescent="0.25"/>
    <row r="130" s="563" customFormat="1" x14ac:dyDescent="0.25"/>
    <row r="131" s="563" customFormat="1" x14ac:dyDescent="0.25"/>
    <row r="132" s="563" customFormat="1" x14ac:dyDescent="0.25"/>
    <row r="133" s="563" customFormat="1" x14ac:dyDescent="0.25"/>
    <row r="134" s="563" customFormat="1" x14ac:dyDescent="0.25"/>
    <row r="135" s="563" customFormat="1" x14ac:dyDescent="0.25"/>
    <row r="136" s="563" customFormat="1" x14ac:dyDescent="0.25"/>
    <row r="137" s="563" customFormat="1" x14ac:dyDescent="0.25"/>
    <row r="138" s="563" customFormat="1" x14ac:dyDescent="0.25"/>
    <row r="139" s="563" customFormat="1" x14ac:dyDescent="0.25"/>
    <row r="140" s="563" customFormat="1" x14ac:dyDescent="0.25"/>
    <row r="141" s="563" customFormat="1" x14ac:dyDescent="0.25"/>
    <row r="142" s="563" customFormat="1" x14ac:dyDescent="0.25"/>
    <row r="143" s="563" customFormat="1" x14ac:dyDescent="0.25"/>
    <row r="144" s="563" customFormat="1" x14ac:dyDescent="0.25"/>
    <row r="145" s="563" customFormat="1" x14ac:dyDescent="0.25"/>
    <row r="146" s="563" customFormat="1" x14ac:dyDescent="0.25"/>
    <row r="147" s="563" customFormat="1" x14ac:dyDescent="0.25"/>
    <row r="148" s="563" customFormat="1" x14ac:dyDescent="0.25"/>
    <row r="149" s="563" customFormat="1" x14ac:dyDescent="0.25"/>
    <row r="150" s="563" customFormat="1" x14ac:dyDescent="0.25"/>
    <row r="151" s="563" customFormat="1" x14ac:dyDescent="0.25"/>
    <row r="152" s="563" customFormat="1" x14ac:dyDescent="0.25"/>
    <row r="153" s="563" customFormat="1" x14ac:dyDescent="0.25"/>
    <row r="154" s="563" customFormat="1" x14ac:dyDescent="0.25"/>
    <row r="155" s="563" customFormat="1" x14ac:dyDescent="0.25"/>
    <row r="156" s="563" customFormat="1" x14ac:dyDescent="0.25"/>
    <row r="157" s="563" customFormat="1" x14ac:dyDescent="0.25"/>
    <row r="158" s="563" customFormat="1" x14ac:dyDescent="0.25"/>
    <row r="159" s="563" customFormat="1" x14ac:dyDescent="0.25"/>
    <row r="160" s="563" customFormat="1" x14ac:dyDescent="0.25"/>
    <row r="161" s="563" customFormat="1" x14ac:dyDescent="0.25"/>
    <row r="162" s="563" customFormat="1" x14ac:dyDescent="0.25"/>
    <row r="163" s="563" customFormat="1" x14ac:dyDescent="0.25"/>
    <row r="164" s="563" customFormat="1" x14ac:dyDescent="0.25"/>
    <row r="165" s="563" customFormat="1" x14ac:dyDescent="0.25"/>
    <row r="166" s="563" customFormat="1" x14ac:dyDescent="0.25"/>
    <row r="167" s="563" customFormat="1" x14ac:dyDescent="0.25"/>
    <row r="168" s="563" customFormat="1" x14ac:dyDescent="0.25"/>
    <row r="169" s="563" customFormat="1" x14ac:dyDescent="0.25"/>
    <row r="170" s="563" customFormat="1" x14ac:dyDescent="0.25"/>
    <row r="171" s="563" customFormat="1" x14ac:dyDescent="0.25"/>
    <row r="172" s="563" customFormat="1" x14ac:dyDescent="0.25"/>
    <row r="173" s="563" customFormat="1" x14ac:dyDescent="0.25"/>
    <row r="174" s="563" customFormat="1" x14ac:dyDescent="0.25"/>
    <row r="175" s="563" customFormat="1" x14ac:dyDescent="0.25"/>
    <row r="176" s="563" customFormat="1" x14ac:dyDescent="0.25"/>
    <row r="177" s="563" customFormat="1" x14ac:dyDescent="0.25"/>
    <row r="178" s="563" customFormat="1" x14ac:dyDescent="0.25"/>
    <row r="179" s="563" customFormat="1" x14ac:dyDescent="0.25"/>
    <row r="180" s="563" customFormat="1" x14ac:dyDescent="0.25"/>
    <row r="181" s="563" customFormat="1" x14ac:dyDescent="0.25"/>
    <row r="182" s="563" customFormat="1" x14ac:dyDescent="0.25"/>
    <row r="183" s="563" customFormat="1" x14ac:dyDescent="0.25"/>
    <row r="184" s="563" customFormat="1" x14ac:dyDescent="0.25"/>
    <row r="185" s="563" customFormat="1" x14ac:dyDescent="0.25"/>
    <row r="186" s="563" customFormat="1" x14ac:dyDescent="0.25"/>
    <row r="187" s="563" customFormat="1" x14ac:dyDescent="0.25"/>
    <row r="188" s="563" customFormat="1" x14ac:dyDescent="0.25"/>
    <row r="189" s="563" customFormat="1" x14ac:dyDescent="0.25"/>
    <row r="190" s="563" customFormat="1" x14ac:dyDescent="0.25"/>
    <row r="191" s="563" customFormat="1" x14ac:dyDescent="0.25"/>
    <row r="192" s="563" customFormat="1" x14ac:dyDescent="0.25"/>
    <row r="193" s="563" customFormat="1" x14ac:dyDescent="0.25"/>
    <row r="194" s="563" customFormat="1" x14ac:dyDescent="0.25"/>
    <row r="195" s="563" customFormat="1" x14ac:dyDescent="0.25"/>
    <row r="196" s="563" customFormat="1" x14ac:dyDescent="0.25"/>
    <row r="197" s="563" customFormat="1" x14ac:dyDescent="0.25"/>
    <row r="198" s="563" customFormat="1" x14ac:dyDescent="0.25"/>
    <row r="199" s="563" customFormat="1" x14ac:dyDescent="0.25"/>
    <row r="200" s="563" customFormat="1" x14ac:dyDescent="0.25"/>
    <row r="201" s="563" customFormat="1" x14ac:dyDescent="0.25"/>
    <row r="202" s="563" customFormat="1" x14ac:dyDescent="0.25"/>
    <row r="203" s="563" customFormat="1" x14ac:dyDescent="0.25"/>
    <row r="204" s="563" customFormat="1" x14ac:dyDescent="0.25"/>
    <row r="205" s="563" customFormat="1" x14ac:dyDescent="0.25"/>
    <row r="206" s="563" customFormat="1" x14ac:dyDescent="0.25"/>
    <row r="207" s="563" customFormat="1" x14ac:dyDescent="0.25"/>
    <row r="208" s="563" customFormat="1" x14ac:dyDescent="0.25"/>
    <row r="209" s="563" customFormat="1" x14ac:dyDescent="0.25"/>
    <row r="210" s="563" customFormat="1" x14ac:dyDescent="0.25"/>
    <row r="211" s="563" customFormat="1" x14ac:dyDescent="0.25"/>
    <row r="212" s="563" customFormat="1" x14ac:dyDescent="0.25"/>
    <row r="213" s="563" customFormat="1" x14ac:dyDescent="0.25"/>
    <row r="214" s="563" customFormat="1" x14ac:dyDescent="0.25"/>
    <row r="215" s="563" customFormat="1" x14ac:dyDescent="0.25"/>
    <row r="216" s="563" customFormat="1" x14ac:dyDescent="0.25"/>
    <row r="217" s="563" customFormat="1" x14ac:dyDescent="0.25"/>
    <row r="218" s="563" customFormat="1" x14ac:dyDescent="0.25"/>
    <row r="219" s="563" customFormat="1" x14ac:dyDescent="0.25"/>
    <row r="220" s="563" customFormat="1" x14ac:dyDescent="0.25"/>
    <row r="221" s="563" customFormat="1" x14ac:dyDescent="0.25"/>
    <row r="222" s="563" customFormat="1" x14ac:dyDescent="0.25"/>
    <row r="223" s="563" customFormat="1" x14ac:dyDescent="0.25"/>
    <row r="224" s="563" customFormat="1" x14ac:dyDescent="0.25"/>
    <row r="257" s="563" customFormat="1" x14ac:dyDescent="0.25"/>
    <row r="258" s="563" customFormat="1" x14ac:dyDescent="0.25"/>
    <row r="259" s="563" customFormat="1" x14ac:dyDescent="0.25"/>
    <row r="260" s="563" customFormat="1" x14ac:dyDescent="0.25"/>
    <row r="261" s="563" customFormat="1" x14ac:dyDescent="0.25"/>
    <row r="262" s="563" customFormat="1" x14ac:dyDescent="0.25"/>
    <row r="263" s="563" customFormat="1" x14ac:dyDescent="0.25"/>
    <row r="264" s="563" customFormat="1" x14ac:dyDescent="0.25"/>
    <row r="265" s="563" customFormat="1" x14ac:dyDescent="0.25"/>
    <row r="266" s="563" customFormat="1" x14ac:dyDescent="0.25"/>
    <row r="267" s="563" customFormat="1" x14ac:dyDescent="0.25"/>
    <row r="268" s="563" customFormat="1" x14ac:dyDescent="0.25"/>
    <row r="269" s="563" customFormat="1" x14ac:dyDescent="0.25"/>
    <row r="270" s="563" customFormat="1" x14ac:dyDescent="0.25"/>
    <row r="271" s="563" customFormat="1" x14ac:dyDescent="0.25"/>
    <row r="272" s="563" customFormat="1" x14ac:dyDescent="0.25"/>
    <row r="273" s="563" customFormat="1" x14ac:dyDescent="0.25"/>
    <row r="274" s="563" customFormat="1" x14ac:dyDescent="0.25"/>
    <row r="275" s="563" customFormat="1" x14ac:dyDescent="0.25"/>
    <row r="276" s="563" customFormat="1" x14ac:dyDescent="0.25"/>
    <row r="277" s="563" customFormat="1" x14ac:dyDescent="0.25"/>
    <row r="278" s="563" customFormat="1" x14ac:dyDescent="0.25"/>
    <row r="279" s="563" customFormat="1" x14ac:dyDescent="0.25"/>
    <row r="280" s="563" customFormat="1" x14ac:dyDescent="0.25"/>
    <row r="281" s="563" customFormat="1" x14ac:dyDescent="0.25"/>
    <row r="282" s="563" customFormat="1" x14ac:dyDescent="0.25"/>
    <row r="283" s="563" customFormat="1" x14ac:dyDescent="0.25"/>
    <row r="284" s="563" customFormat="1" x14ac:dyDescent="0.25"/>
  </sheetData>
  <mergeCells count="5">
    <mergeCell ref="J12:K12"/>
    <mergeCell ref="L12:M12"/>
    <mergeCell ref="N12:O12"/>
    <mergeCell ref="P12:Q12"/>
    <mergeCell ref="R12:S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P18"/>
  <sheetViews>
    <sheetView showGridLines="0" topLeftCell="A10" zoomScale="120" zoomScaleNormal="120" workbookViewId="0">
      <selection activeCell="J13" sqref="J13"/>
    </sheetView>
  </sheetViews>
  <sheetFormatPr defaultRowHeight="14.4" x14ac:dyDescent="0.3"/>
  <cols>
    <col min="9" max="9" width="13.44140625" customWidth="1"/>
    <col min="10" max="11" width="11.109375" customWidth="1"/>
  </cols>
  <sheetData>
    <row r="1" spans="1:16" s="8" customFormat="1" ht="10.199999999999999" x14ac:dyDescent="0.2">
      <c r="A1" s="2" t="s">
        <v>48</v>
      </c>
      <c r="B1" s="10" t="s">
        <v>58</v>
      </c>
      <c r="H1" s="90" t="s">
        <v>50</v>
      </c>
      <c r="I1" s="132"/>
    </row>
    <row r="2" spans="1:16" s="8" customFormat="1" ht="10.199999999999999" x14ac:dyDescent="0.2">
      <c r="A2" s="2" t="s">
        <v>51</v>
      </c>
      <c r="B2" s="10" t="s">
        <v>59</v>
      </c>
    </row>
    <row r="3" spans="1:16" s="8" customFormat="1" ht="10.199999999999999" x14ac:dyDescent="0.2">
      <c r="A3" s="3" t="s">
        <v>52</v>
      </c>
      <c r="B3" s="3" t="s">
        <v>53</v>
      </c>
    </row>
    <row r="4" spans="1:16" s="8" customFormat="1" ht="10.199999999999999" x14ac:dyDescent="0.2">
      <c r="A4" s="3" t="s">
        <v>54</v>
      </c>
      <c r="B4" s="3" t="s">
        <v>55</v>
      </c>
    </row>
    <row r="5" spans="1:16" s="8" customFormat="1" ht="10.199999999999999" x14ac:dyDescent="0.2">
      <c r="A5" s="4" t="s">
        <v>56</v>
      </c>
      <c r="B5" s="3" t="s">
        <v>179</v>
      </c>
    </row>
    <row r="6" spans="1:16" s="8" customFormat="1" ht="10.199999999999999" x14ac:dyDescent="0.2">
      <c r="A6" s="4" t="s">
        <v>57</v>
      </c>
      <c r="B6" s="83" t="s">
        <v>264</v>
      </c>
    </row>
    <row r="10" spans="1:16" x14ac:dyDescent="0.3">
      <c r="H10" s="8"/>
      <c r="I10" s="8"/>
      <c r="J10" s="6">
        <v>44561</v>
      </c>
      <c r="K10" s="6">
        <v>44926</v>
      </c>
      <c r="L10" s="6">
        <v>45291</v>
      </c>
      <c r="M10" s="6">
        <v>45657</v>
      </c>
      <c r="N10" s="6">
        <v>45747</v>
      </c>
      <c r="O10" s="6"/>
      <c r="P10" s="6"/>
    </row>
    <row r="11" spans="1:16" x14ac:dyDescent="0.3">
      <c r="H11" s="5" t="s">
        <v>25</v>
      </c>
      <c r="I11" s="8" t="s">
        <v>0</v>
      </c>
      <c r="J11" s="11">
        <v>71</v>
      </c>
      <c r="K11" s="11">
        <v>67</v>
      </c>
      <c r="L11" s="8">
        <v>63</v>
      </c>
      <c r="M11" s="113">
        <v>62</v>
      </c>
      <c r="N11" s="62">
        <v>60</v>
      </c>
      <c r="O11" s="113"/>
      <c r="P11" s="113"/>
    </row>
    <row r="12" spans="1:16" x14ac:dyDescent="0.3">
      <c r="H12" s="5" t="s">
        <v>60</v>
      </c>
      <c r="I12" s="8" t="s">
        <v>61</v>
      </c>
      <c r="J12" s="12">
        <v>155</v>
      </c>
      <c r="K12" s="11">
        <v>128</v>
      </c>
      <c r="L12" s="8">
        <v>101</v>
      </c>
      <c r="M12" s="113">
        <v>65</v>
      </c>
      <c r="N12" s="62">
        <v>63</v>
      </c>
      <c r="O12" s="113"/>
      <c r="P12" s="113"/>
    </row>
    <row r="13" spans="1:16" x14ac:dyDescent="0.3">
      <c r="H13" s="5" t="s">
        <v>47</v>
      </c>
      <c r="I13" s="8" t="s">
        <v>1</v>
      </c>
      <c r="J13" s="12">
        <v>922</v>
      </c>
      <c r="K13" s="12">
        <v>760</v>
      </c>
      <c r="L13" s="8">
        <v>559</v>
      </c>
      <c r="M13" s="113">
        <v>479</v>
      </c>
      <c r="N13" s="62">
        <v>451</v>
      </c>
      <c r="O13" s="113"/>
      <c r="P13" s="113"/>
    </row>
    <row r="14" spans="1:16" x14ac:dyDescent="0.3">
      <c r="H14" s="5" t="s">
        <v>28</v>
      </c>
      <c r="I14" s="8" t="s">
        <v>2</v>
      </c>
      <c r="J14" s="12">
        <v>137</v>
      </c>
      <c r="K14" s="11">
        <v>98</v>
      </c>
      <c r="L14" s="8">
        <v>76</v>
      </c>
      <c r="M14" s="113">
        <v>1</v>
      </c>
      <c r="N14" s="62">
        <v>1</v>
      </c>
      <c r="O14" s="125"/>
      <c r="P14" s="113"/>
    </row>
    <row r="15" spans="1:16" x14ac:dyDescent="0.3">
      <c r="H15" s="5" t="s">
        <v>26</v>
      </c>
      <c r="I15" s="8" t="s">
        <v>3</v>
      </c>
      <c r="J15" s="12">
        <v>278</v>
      </c>
      <c r="K15" s="11">
        <v>162</v>
      </c>
      <c r="L15" s="8">
        <v>133</v>
      </c>
      <c r="M15" s="113">
        <v>104</v>
      </c>
      <c r="N15" s="62">
        <v>98</v>
      </c>
      <c r="O15" s="113"/>
      <c r="P15" s="113"/>
    </row>
    <row r="16" spans="1:16" x14ac:dyDescent="0.3">
      <c r="H16" s="5" t="s">
        <v>27</v>
      </c>
      <c r="I16" s="8" t="s">
        <v>4</v>
      </c>
      <c r="J16" s="12">
        <v>261</v>
      </c>
      <c r="K16" s="11">
        <v>183</v>
      </c>
      <c r="L16" s="8">
        <v>146</v>
      </c>
      <c r="M16" s="113">
        <v>109</v>
      </c>
      <c r="N16" s="62">
        <v>108</v>
      </c>
      <c r="O16" s="113"/>
      <c r="P16" s="113"/>
    </row>
    <row r="17" spans="9:12" x14ac:dyDescent="0.3">
      <c r="I17" s="8"/>
      <c r="J17" s="14"/>
      <c r="K17" s="8"/>
      <c r="L17" s="8"/>
    </row>
    <row r="18" spans="9:12" x14ac:dyDescent="0.3">
      <c r="J18" s="1"/>
      <c r="K18" s="1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Q33"/>
  <sheetViews>
    <sheetView showGridLines="0" zoomScale="120" zoomScaleNormal="120" workbookViewId="0">
      <selection activeCell="I15" sqref="I15"/>
    </sheetView>
  </sheetViews>
  <sheetFormatPr defaultRowHeight="14.4" x14ac:dyDescent="0.3"/>
  <cols>
    <col min="9" max="9" width="13.44140625" customWidth="1"/>
    <col min="10" max="11" width="9.33203125" customWidth="1"/>
    <col min="12" max="12" width="10" customWidth="1"/>
  </cols>
  <sheetData>
    <row r="1" spans="1:17" x14ac:dyDescent="0.3">
      <c r="A1" s="2" t="s">
        <v>48</v>
      </c>
      <c r="B1" s="10" t="s">
        <v>78</v>
      </c>
      <c r="I1" s="44" t="s">
        <v>50</v>
      </c>
    </row>
    <row r="2" spans="1:17" x14ac:dyDescent="0.3">
      <c r="A2" s="2" t="s">
        <v>51</v>
      </c>
      <c r="B2" s="10" t="s">
        <v>79</v>
      </c>
    </row>
    <row r="3" spans="1:17" x14ac:dyDescent="0.3">
      <c r="A3" s="3" t="s">
        <v>52</v>
      </c>
      <c r="B3" s="3" t="s">
        <v>53</v>
      </c>
    </row>
    <row r="4" spans="1:17" x14ac:dyDescent="0.3">
      <c r="A4" s="3" t="s">
        <v>54</v>
      </c>
      <c r="B4" s="3" t="s">
        <v>55</v>
      </c>
    </row>
    <row r="5" spans="1:17" x14ac:dyDescent="0.3">
      <c r="A5" s="4" t="s">
        <v>56</v>
      </c>
    </row>
    <row r="6" spans="1:17" x14ac:dyDescent="0.3">
      <c r="A6" s="4" t="s">
        <v>57</v>
      </c>
    </row>
    <row r="10" spans="1:17" x14ac:dyDescent="0.3">
      <c r="H10" s="8"/>
      <c r="I10" s="8"/>
      <c r="J10" s="6">
        <v>44561</v>
      </c>
      <c r="K10" s="6">
        <v>44926</v>
      </c>
      <c r="L10" s="6">
        <v>45291</v>
      </c>
      <c r="M10" s="6">
        <v>45657</v>
      </c>
      <c r="N10" s="6">
        <v>45747</v>
      </c>
      <c r="O10" s="6"/>
      <c r="P10" s="6"/>
    </row>
    <row r="11" spans="1:17" x14ac:dyDescent="0.3">
      <c r="H11" s="5" t="s">
        <v>33</v>
      </c>
      <c r="I11" s="8" t="s">
        <v>5</v>
      </c>
      <c r="J11" s="18">
        <v>12.32934056673</v>
      </c>
      <c r="K11" s="18">
        <v>16.504419964850001</v>
      </c>
      <c r="L11" s="18">
        <v>12.261284377000001</v>
      </c>
      <c r="M11" s="72">
        <v>15.104278321960001</v>
      </c>
      <c r="N11" s="72">
        <v>14.15669247063</v>
      </c>
      <c r="O11" s="144"/>
      <c r="P11" s="72"/>
      <c r="Q11" s="67"/>
    </row>
    <row r="12" spans="1:17" x14ac:dyDescent="0.3">
      <c r="H12" s="5" t="s">
        <v>29</v>
      </c>
      <c r="I12" s="8" t="s">
        <v>6</v>
      </c>
      <c r="J12" s="72">
        <v>2.7871883473499999</v>
      </c>
      <c r="K12" s="18">
        <v>0.86568937366999998</v>
      </c>
      <c r="L12" s="18">
        <v>0.66524097946000005</v>
      </c>
      <c r="M12" s="72">
        <v>6.4080559878799992</v>
      </c>
      <c r="N12" s="72">
        <v>4.5869611682300002</v>
      </c>
      <c r="O12" s="144"/>
      <c r="P12" s="72"/>
      <c r="Q12" s="67"/>
    </row>
    <row r="13" spans="1:17" x14ac:dyDescent="0.3">
      <c r="H13" s="5" t="s">
        <v>30</v>
      </c>
      <c r="I13" s="8" t="s">
        <v>7</v>
      </c>
      <c r="J13" s="72">
        <v>34.912235476009997</v>
      </c>
      <c r="K13" s="18">
        <v>63.458512581869996</v>
      </c>
      <c r="L13" s="18">
        <v>62.867952928899996</v>
      </c>
      <c r="M13" s="72">
        <v>73.161854219079999</v>
      </c>
      <c r="N13" s="72">
        <v>74.752474803569996</v>
      </c>
      <c r="O13" s="144"/>
      <c r="P13" s="72"/>
      <c r="Q13" s="67"/>
    </row>
    <row r="14" spans="1:17" x14ac:dyDescent="0.3">
      <c r="H14" s="5" t="s">
        <v>31</v>
      </c>
      <c r="I14" s="8" t="s">
        <v>8</v>
      </c>
      <c r="J14" s="72">
        <v>163.89381896754</v>
      </c>
      <c r="K14" s="18">
        <v>160.22570645969</v>
      </c>
      <c r="L14" s="18">
        <v>173.45732412589001</v>
      </c>
      <c r="M14" s="72">
        <v>187.71987293666001</v>
      </c>
      <c r="N14" s="72">
        <v>189.23310941836999</v>
      </c>
      <c r="O14" s="144"/>
      <c r="P14" s="72"/>
      <c r="Q14" s="67"/>
    </row>
    <row r="15" spans="1:17" x14ac:dyDescent="0.3">
      <c r="H15" s="5" t="s">
        <v>32</v>
      </c>
      <c r="I15" s="8" t="s">
        <v>9</v>
      </c>
      <c r="J15" s="72">
        <v>2.5006582084199995</v>
      </c>
      <c r="K15" s="18">
        <v>2.7929979302899999</v>
      </c>
      <c r="L15" s="18">
        <v>1.4024812805</v>
      </c>
      <c r="M15" s="72">
        <v>28.346766789780002</v>
      </c>
      <c r="N15" s="72">
        <v>24.305797423919998</v>
      </c>
      <c r="O15" s="144"/>
      <c r="P15" s="72"/>
      <c r="Q15" s="67"/>
    </row>
    <row r="16" spans="1:17" x14ac:dyDescent="0.3">
      <c r="I16" s="8"/>
      <c r="J16" s="17"/>
      <c r="K16" s="17"/>
      <c r="M16" s="143"/>
      <c r="N16" s="143"/>
      <c r="O16" s="144"/>
      <c r="P16" s="127"/>
      <c r="Q16" s="135"/>
    </row>
    <row r="17" spans="10:17" x14ac:dyDescent="0.3">
      <c r="J17" s="38"/>
      <c r="K17" s="38"/>
      <c r="L17" s="38"/>
      <c r="M17" s="127"/>
      <c r="N17" s="127"/>
      <c r="O17" s="127"/>
      <c r="P17" s="127"/>
      <c r="Q17" s="135"/>
    </row>
    <row r="18" spans="10:17" x14ac:dyDescent="0.3">
      <c r="L18" s="8"/>
      <c r="M18" s="127"/>
      <c r="N18" s="127"/>
      <c r="O18" s="127"/>
      <c r="P18" s="127"/>
      <c r="Q18" s="135"/>
    </row>
    <row r="19" spans="10:17" x14ac:dyDescent="0.3">
      <c r="M19" s="127"/>
      <c r="N19" s="127"/>
      <c r="O19" s="127"/>
      <c r="P19" s="127"/>
      <c r="Q19" s="135"/>
    </row>
    <row r="20" spans="10:17" x14ac:dyDescent="0.3">
      <c r="M20" s="127"/>
      <c r="N20" s="127"/>
      <c r="O20" s="127"/>
      <c r="P20" s="127"/>
      <c r="Q20" s="135"/>
    </row>
    <row r="21" spans="10:17" x14ac:dyDescent="0.3">
      <c r="J21" s="19"/>
      <c r="K21" s="19"/>
      <c r="M21" s="8"/>
    </row>
    <row r="22" spans="10:17" x14ac:dyDescent="0.3">
      <c r="J22" s="19"/>
      <c r="K22" s="19"/>
      <c r="M22" s="8"/>
    </row>
    <row r="23" spans="10:17" x14ac:dyDescent="0.3">
      <c r="J23" s="19"/>
      <c r="K23" s="19"/>
    </row>
    <row r="24" spans="10:17" x14ac:dyDescent="0.3">
      <c r="J24" s="19"/>
      <c r="K24" s="19"/>
    </row>
    <row r="25" spans="10:17" x14ac:dyDescent="0.3">
      <c r="J25" s="19"/>
      <c r="K25" s="19"/>
    </row>
    <row r="26" spans="10:17" x14ac:dyDescent="0.3">
      <c r="J26" s="19"/>
      <c r="K26" s="19"/>
    </row>
    <row r="28" spans="10:17" x14ac:dyDescent="0.3">
      <c r="J28" s="20"/>
      <c r="K28" s="20"/>
    </row>
    <row r="29" spans="10:17" x14ac:dyDescent="0.3">
      <c r="J29" s="21"/>
      <c r="K29" s="21"/>
    </row>
    <row r="30" spans="10:17" x14ac:dyDescent="0.3">
      <c r="J30" s="21"/>
      <c r="K30" s="21"/>
    </row>
    <row r="31" spans="10:17" x14ac:dyDescent="0.3">
      <c r="J31" s="21"/>
      <c r="K31" s="21"/>
    </row>
    <row r="32" spans="10:17" x14ac:dyDescent="0.3">
      <c r="J32" s="21"/>
      <c r="K32" s="21"/>
    </row>
    <row r="33" spans="10:11" x14ac:dyDescent="0.3">
      <c r="J33" s="21"/>
      <c r="K33" s="21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P30"/>
  <sheetViews>
    <sheetView showGridLines="0" zoomScale="120" zoomScaleNormal="120" workbookViewId="0">
      <selection activeCell="H16" sqref="H16"/>
    </sheetView>
  </sheetViews>
  <sheetFormatPr defaultRowHeight="14.4" x14ac:dyDescent="0.3"/>
  <cols>
    <col min="8" max="8" width="20.5546875" customWidth="1"/>
    <col min="9" max="9" width="13.44140625" customWidth="1"/>
    <col min="10" max="11" width="9.33203125" customWidth="1"/>
    <col min="12" max="12" width="10" customWidth="1"/>
  </cols>
  <sheetData>
    <row r="1" spans="1:16" x14ac:dyDescent="0.3">
      <c r="A1" s="2" t="s">
        <v>48</v>
      </c>
      <c r="B1" s="10" t="s">
        <v>80</v>
      </c>
      <c r="I1" s="44" t="s">
        <v>50</v>
      </c>
    </row>
    <row r="2" spans="1:16" x14ac:dyDescent="0.3">
      <c r="A2" s="2" t="s">
        <v>51</v>
      </c>
      <c r="B2" s="10" t="s">
        <v>81</v>
      </c>
    </row>
    <row r="3" spans="1:16" x14ac:dyDescent="0.3">
      <c r="A3" s="3" t="s">
        <v>52</v>
      </c>
      <c r="B3" s="3" t="s">
        <v>53</v>
      </c>
    </row>
    <row r="4" spans="1:16" x14ac:dyDescent="0.3">
      <c r="A4" s="3" t="s">
        <v>54</v>
      </c>
      <c r="B4" s="3" t="s">
        <v>55</v>
      </c>
    </row>
    <row r="5" spans="1:16" x14ac:dyDescent="0.3">
      <c r="A5" s="4" t="s">
        <v>56</v>
      </c>
      <c r="B5" s="27" t="s">
        <v>197</v>
      </c>
    </row>
    <row r="6" spans="1:16" x14ac:dyDescent="0.3">
      <c r="A6" s="4" t="s">
        <v>57</v>
      </c>
      <c r="B6" s="27" t="s">
        <v>283</v>
      </c>
    </row>
    <row r="7" spans="1:16" x14ac:dyDescent="0.3">
      <c r="I7" s="8"/>
    </row>
    <row r="10" spans="1:16" x14ac:dyDescent="0.3">
      <c r="H10" s="8"/>
      <c r="I10" s="8"/>
      <c r="J10" s="6">
        <v>44561</v>
      </c>
      <c r="K10" s="6">
        <v>44926</v>
      </c>
      <c r="L10" s="6">
        <v>45291</v>
      </c>
      <c r="M10" s="6">
        <v>45657</v>
      </c>
      <c r="N10" s="6">
        <v>45747</v>
      </c>
      <c r="O10" s="6"/>
      <c r="P10" s="6"/>
    </row>
    <row r="11" spans="1:16" x14ac:dyDescent="0.3">
      <c r="H11" s="8" t="s">
        <v>252</v>
      </c>
      <c r="I11" s="8" t="s">
        <v>169</v>
      </c>
      <c r="J11" s="39">
        <v>172.25569169387001</v>
      </c>
      <c r="K11" s="39">
        <v>174.40694151484001</v>
      </c>
      <c r="L11" s="39">
        <v>176.69564730578</v>
      </c>
      <c r="N11" s="6"/>
    </row>
    <row r="12" spans="1:16" x14ac:dyDescent="0.3">
      <c r="H12" s="8" t="s">
        <v>186</v>
      </c>
      <c r="I12" s="101" t="s">
        <v>158</v>
      </c>
      <c r="J12" s="39"/>
      <c r="K12" s="95"/>
      <c r="L12" s="96"/>
      <c r="M12" s="96">
        <v>16.986526508840001</v>
      </c>
      <c r="N12" s="96">
        <v>16.11323196244</v>
      </c>
      <c r="O12" s="144"/>
      <c r="P12" s="96"/>
    </row>
    <row r="13" spans="1:16" x14ac:dyDescent="0.3">
      <c r="H13" s="8" t="s">
        <v>251</v>
      </c>
      <c r="I13" s="101" t="s">
        <v>159</v>
      </c>
      <c r="J13" s="40"/>
      <c r="K13" s="39"/>
      <c r="L13" s="96"/>
      <c r="M13" s="96">
        <v>63.60117984763</v>
      </c>
      <c r="N13" s="96">
        <v>65.501016753740004</v>
      </c>
      <c r="O13" s="144"/>
      <c r="P13" s="96"/>
    </row>
    <row r="14" spans="1:16" x14ac:dyDescent="0.3">
      <c r="H14" s="8" t="s">
        <v>45</v>
      </c>
      <c r="I14" s="101" t="s">
        <v>82</v>
      </c>
      <c r="J14" s="40"/>
      <c r="K14" s="39"/>
      <c r="L14" s="96"/>
      <c r="M14" s="96">
        <v>45.816919681420003</v>
      </c>
      <c r="N14" s="96">
        <v>40.767526130589999</v>
      </c>
      <c r="O14" s="144"/>
      <c r="P14" s="96"/>
    </row>
    <row r="15" spans="1:16" x14ac:dyDescent="0.3">
      <c r="H15" s="8" t="s">
        <v>260</v>
      </c>
      <c r="I15" s="101" t="s">
        <v>160</v>
      </c>
      <c r="J15" s="40"/>
      <c r="K15" s="39"/>
      <c r="L15" s="96"/>
      <c r="M15" s="96">
        <v>60.743928120270006</v>
      </c>
      <c r="N15" s="96">
        <v>60.756192336989997</v>
      </c>
      <c r="O15" s="144"/>
      <c r="P15" s="96"/>
    </row>
    <row r="16" spans="1:16" x14ac:dyDescent="0.3">
      <c r="H16" s="8" t="s">
        <v>34</v>
      </c>
      <c r="I16" s="101" t="s">
        <v>11</v>
      </c>
      <c r="J16" s="40"/>
      <c r="K16" s="39"/>
      <c r="L16" s="96"/>
      <c r="M16" s="96">
        <v>17.658289783170002</v>
      </c>
      <c r="N16" s="96">
        <v>17.240402501169999</v>
      </c>
      <c r="O16" s="144"/>
      <c r="P16" s="96"/>
    </row>
    <row r="17" spans="8:16" x14ac:dyDescent="0.3">
      <c r="H17" s="5" t="s">
        <v>46</v>
      </c>
      <c r="I17" s="101" t="s">
        <v>12</v>
      </c>
      <c r="J17" s="39">
        <v>44.150208572179999</v>
      </c>
      <c r="K17" s="39">
        <v>69.426317795529997</v>
      </c>
      <c r="L17" s="39">
        <v>73.935818385969995</v>
      </c>
      <c r="M17" s="96">
        <v>105.93398431403</v>
      </c>
      <c r="N17" s="96">
        <v>106.65666559979</v>
      </c>
      <c r="O17" s="144"/>
      <c r="P17" s="96"/>
    </row>
    <row r="18" spans="8:16" x14ac:dyDescent="0.3">
      <c r="I18" s="8"/>
      <c r="J18" s="15"/>
      <c r="K18" s="15"/>
      <c r="M18" s="97"/>
      <c r="N18" s="97"/>
      <c r="O18" s="144"/>
    </row>
    <row r="19" spans="8:16" x14ac:dyDescent="0.3">
      <c r="K19" s="40"/>
      <c r="M19" s="96"/>
      <c r="N19" s="96"/>
    </row>
    <row r="20" spans="8:16" x14ac:dyDescent="0.3">
      <c r="J20" s="38"/>
      <c r="K20" s="38"/>
      <c r="L20" s="8"/>
      <c r="M20" s="97"/>
      <c r="N20" s="97"/>
    </row>
    <row r="21" spans="8:16" x14ac:dyDescent="0.3">
      <c r="J21" s="38"/>
      <c r="K21" s="38"/>
    </row>
    <row r="22" spans="8:16" x14ac:dyDescent="0.3">
      <c r="J22" s="38"/>
      <c r="K22" s="38"/>
    </row>
    <row r="23" spans="8:16" x14ac:dyDescent="0.3">
      <c r="J23" s="38"/>
      <c r="K23" s="38"/>
    </row>
    <row r="24" spans="8:16" x14ac:dyDescent="0.3">
      <c r="J24" s="38"/>
      <c r="K24" s="38"/>
    </row>
    <row r="26" spans="8:16" x14ac:dyDescent="0.3">
      <c r="J26" s="41"/>
      <c r="K26" s="41"/>
    </row>
    <row r="27" spans="8:16" x14ac:dyDescent="0.3">
      <c r="J27" s="41"/>
      <c r="K27" s="41"/>
    </row>
    <row r="28" spans="8:16" x14ac:dyDescent="0.3">
      <c r="J28" s="41"/>
      <c r="K28" s="41"/>
    </row>
    <row r="29" spans="8:16" x14ac:dyDescent="0.3">
      <c r="J29" s="41"/>
      <c r="K29" s="41"/>
    </row>
    <row r="30" spans="8:16" x14ac:dyDescent="0.3">
      <c r="J30" s="41"/>
      <c r="K30" s="41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/>
  <dimension ref="A1:V21"/>
  <sheetViews>
    <sheetView showGridLines="0" zoomScale="120" zoomScaleNormal="120" workbookViewId="0">
      <selection activeCell="J13" sqref="J13"/>
    </sheetView>
  </sheetViews>
  <sheetFormatPr defaultRowHeight="14.4" x14ac:dyDescent="0.3"/>
  <cols>
    <col min="9" max="9" width="13.44140625" customWidth="1"/>
    <col min="10" max="16" width="4.6640625" customWidth="1"/>
    <col min="17" max="17" width="5.88671875" customWidth="1"/>
    <col min="18" max="21" width="5.109375" bestFit="1" customWidth="1"/>
    <col min="22" max="22" width="4.6640625" bestFit="1" customWidth="1"/>
  </cols>
  <sheetData>
    <row r="1" spans="1:22" x14ac:dyDescent="0.3">
      <c r="A1" s="2" t="s">
        <v>48</v>
      </c>
      <c r="B1" s="10" t="s">
        <v>83</v>
      </c>
      <c r="J1" s="90" t="s">
        <v>50</v>
      </c>
    </row>
    <row r="2" spans="1:22" x14ac:dyDescent="0.3">
      <c r="A2" s="2" t="s">
        <v>51</v>
      </c>
      <c r="B2" s="10" t="s">
        <v>84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42" t="s">
        <v>179</v>
      </c>
    </row>
    <row r="6" spans="1:22" x14ac:dyDescent="0.3">
      <c r="A6" s="4" t="s">
        <v>57</v>
      </c>
      <c r="B6" s="83" t="s">
        <v>284</v>
      </c>
    </row>
    <row r="8" spans="1:22" x14ac:dyDescent="0.3">
      <c r="O8" s="59"/>
    </row>
    <row r="9" spans="1:22" x14ac:dyDescent="0.3">
      <c r="J9" s="6" t="s">
        <v>76</v>
      </c>
      <c r="K9" s="6" t="s">
        <v>271</v>
      </c>
      <c r="L9" s="6" t="s">
        <v>130</v>
      </c>
      <c r="M9" s="6" t="s">
        <v>131</v>
      </c>
      <c r="N9" s="6" t="s">
        <v>133</v>
      </c>
      <c r="O9" s="6" t="s">
        <v>136</v>
      </c>
      <c r="P9" s="6" t="s">
        <v>138</v>
      </c>
      <c r="Q9" s="6" t="s">
        <v>149</v>
      </c>
      <c r="R9" s="6" t="s">
        <v>154</v>
      </c>
      <c r="S9" s="6" t="s">
        <v>156</v>
      </c>
      <c r="T9" s="6" t="s">
        <v>267</v>
      </c>
      <c r="U9" s="6" t="s">
        <v>277</v>
      </c>
      <c r="V9" s="6" t="s">
        <v>287</v>
      </c>
    </row>
    <row r="10" spans="1:22" x14ac:dyDescent="0.3">
      <c r="H10" s="8"/>
      <c r="I10" s="8"/>
      <c r="J10" s="112" t="s">
        <v>77</v>
      </c>
      <c r="K10" s="112" t="s">
        <v>273</v>
      </c>
      <c r="L10" s="112" t="s">
        <v>274</v>
      </c>
      <c r="M10" s="112" t="s">
        <v>132</v>
      </c>
      <c r="N10" s="112" t="s">
        <v>134</v>
      </c>
      <c r="O10" s="112" t="s">
        <v>137</v>
      </c>
      <c r="P10" s="112" t="s">
        <v>269</v>
      </c>
      <c r="Q10" s="112" t="s">
        <v>148</v>
      </c>
      <c r="R10" s="112" t="s">
        <v>161</v>
      </c>
      <c r="S10" s="92" t="s">
        <v>157</v>
      </c>
      <c r="T10" s="112" t="s">
        <v>268</v>
      </c>
      <c r="U10" s="131" t="s">
        <v>278</v>
      </c>
      <c r="V10" s="140" t="s">
        <v>288</v>
      </c>
    </row>
    <row r="11" spans="1:22" x14ac:dyDescent="0.3">
      <c r="H11" s="5" t="s">
        <v>150</v>
      </c>
      <c r="I11" s="8" t="s">
        <v>151</v>
      </c>
      <c r="J11" s="43">
        <v>1.5278915680000001E-2</v>
      </c>
      <c r="K11" s="43">
        <v>5.3495983999999998E-3</v>
      </c>
      <c r="L11" s="43">
        <v>0.63661565779999996</v>
      </c>
      <c r="M11" s="63">
        <v>0.74958464813000003</v>
      </c>
      <c r="N11" s="63">
        <v>2.07E-2</v>
      </c>
      <c r="O11" s="63">
        <v>0.20311315699999999</v>
      </c>
      <c r="P11" s="63">
        <v>0.26696572000000002</v>
      </c>
      <c r="Q11" s="63">
        <v>0.25671869392000002</v>
      </c>
      <c r="R11" s="115">
        <v>1.50085762968</v>
      </c>
      <c r="S11" s="115">
        <v>5.0157119999999997</v>
      </c>
      <c r="T11" s="63">
        <v>1.261809</v>
      </c>
      <c r="U11" s="63">
        <v>0.52674996299999999</v>
      </c>
      <c r="V11" s="63">
        <v>2.697984728E-2</v>
      </c>
    </row>
    <row r="12" spans="1:22" x14ac:dyDescent="0.3">
      <c r="H12" s="5" t="s">
        <v>35</v>
      </c>
      <c r="I12" s="8" t="s">
        <v>14</v>
      </c>
      <c r="J12" s="43">
        <v>20.24904189578</v>
      </c>
      <c r="K12" s="43">
        <v>8.3954653689400001</v>
      </c>
      <c r="L12" s="43">
        <v>13.62639606748</v>
      </c>
      <c r="M12" s="63">
        <v>18.809634073190001</v>
      </c>
      <c r="N12" s="63">
        <v>25.038042186329999</v>
      </c>
      <c r="O12" s="63">
        <v>23.74329326945</v>
      </c>
      <c r="P12" s="63">
        <v>29.278451066959999</v>
      </c>
      <c r="Q12" s="63">
        <v>32.421684355879997</v>
      </c>
      <c r="R12" s="115">
        <v>30.88524136106</v>
      </c>
      <c r="S12" s="115">
        <v>31.109639757619998</v>
      </c>
      <c r="T12" s="63">
        <v>35.23944745819</v>
      </c>
      <c r="U12" s="63">
        <v>29.062810718929999</v>
      </c>
      <c r="V12" s="63">
        <v>22.419255272939999</v>
      </c>
    </row>
    <row r="13" spans="1:22" x14ac:dyDescent="0.3">
      <c r="H13" s="5" t="s">
        <v>36</v>
      </c>
      <c r="I13" s="8" t="s">
        <v>13</v>
      </c>
      <c r="J13" s="43">
        <v>10.14598050939</v>
      </c>
      <c r="K13" s="43">
        <v>9.1891959219199997</v>
      </c>
      <c r="L13" s="43">
        <v>11.545227561620001</v>
      </c>
      <c r="M13" s="63">
        <v>15.056334840550001</v>
      </c>
      <c r="N13" s="63">
        <v>20.950408439029999</v>
      </c>
      <c r="O13" s="63">
        <v>15.75221381974</v>
      </c>
      <c r="P13" s="63">
        <v>15.66851052086</v>
      </c>
      <c r="Q13" s="63">
        <v>15.497085658710001</v>
      </c>
      <c r="R13" s="115">
        <v>13.18701942108</v>
      </c>
      <c r="S13" s="115">
        <v>17.049570140530001</v>
      </c>
      <c r="T13" s="63">
        <v>13.469469344049999</v>
      </c>
      <c r="U13" s="63">
        <v>15.545517545119999</v>
      </c>
      <c r="V13" s="63">
        <v>17.033286907859999</v>
      </c>
    </row>
    <row r="14" spans="1:22" x14ac:dyDescent="0.3">
      <c r="H14" s="5" t="s">
        <v>152</v>
      </c>
      <c r="I14" s="8" t="s">
        <v>153</v>
      </c>
      <c r="J14" s="43">
        <v>4.5406227530900001</v>
      </c>
      <c r="K14" s="43">
        <v>1.5664818203199999</v>
      </c>
      <c r="L14" s="43">
        <v>2.8738696602599996</v>
      </c>
      <c r="M14" s="63">
        <v>3.35488854394</v>
      </c>
      <c r="N14" s="63">
        <v>4.6056548351600002</v>
      </c>
      <c r="O14" s="63">
        <v>5.5710128178400007</v>
      </c>
      <c r="P14" s="63">
        <v>5.8894609533499995</v>
      </c>
      <c r="Q14" s="63">
        <v>4.8482479031099999</v>
      </c>
      <c r="R14" s="115">
        <v>4.5387732316199996</v>
      </c>
      <c r="S14" s="115">
        <v>5.8906006388599996</v>
      </c>
      <c r="T14" s="63">
        <v>6.1131399680899996</v>
      </c>
      <c r="U14" s="63">
        <v>7.0356397165400004</v>
      </c>
      <c r="V14" s="63">
        <v>6.7214293006099997</v>
      </c>
    </row>
    <row r="15" spans="1:22" x14ac:dyDescent="0.3">
      <c r="H15" s="5"/>
      <c r="I15" s="8"/>
      <c r="J15" s="43"/>
      <c r="K15" s="43"/>
      <c r="L15" s="43"/>
      <c r="M15" s="43"/>
      <c r="N15" s="43"/>
      <c r="O15" s="43"/>
    </row>
    <row r="16" spans="1:22" x14ac:dyDescent="0.3">
      <c r="I16" s="8"/>
      <c r="J16" s="43"/>
      <c r="K16" s="43"/>
      <c r="L16" s="43"/>
      <c r="M16" s="43"/>
      <c r="N16" s="43"/>
      <c r="O16" s="43"/>
    </row>
    <row r="17" spans="10:15" x14ac:dyDescent="0.3">
      <c r="J17" s="43"/>
      <c r="K17" s="43"/>
      <c r="L17" s="43"/>
      <c r="M17" s="43"/>
      <c r="N17" s="43"/>
      <c r="O17" s="43"/>
    </row>
    <row r="18" spans="10:15" x14ac:dyDescent="0.3">
      <c r="J18" s="43"/>
      <c r="K18" s="43"/>
      <c r="L18" s="43"/>
      <c r="M18" s="43"/>
      <c r="N18" s="43"/>
      <c r="O18" s="43"/>
    </row>
    <row r="19" spans="10:15" x14ac:dyDescent="0.3">
      <c r="J19" s="43"/>
      <c r="K19" s="43"/>
      <c r="L19" s="43"/>
      <c r="M19" s="43"/>
      <c r="N19" s="43"/>
      <c r="O19" s="43"/>
    </row>
    <row r="20" spans="10:15" x14ac:dyDescent="0.3">
      <c r="J20" s="43"/>
      <c r="K20" s="43"/>
      <c r="L20" s="43"/>
      <c r="M20" s="43"/>
      <c r="N20" s="43"/>
      <c r="O20" s="43"/>
    </row>
    <row r="21" spans="10:15" x14ac:dyDescent="0.3">
      <c r="J21" s="43"/>
      <c r="K21" s="43"/>
      <c r="L21" s="43"/>
      <c r="M21" s="43"/>
      <c r="N21" s="43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9"/>
  <dimension ref="A1:X19"/>
  <sheetViews>
    <sheetView showGridLines="0" zoomScale="120" zoomScaleNormal="120" workbookViewId="0">
      <selection activeCell="J13" sqref="J13"/>
    </sheetView>
  </sheetViews>
  <sheetFormatPr defaultRowHeight="14.4" x14ac:dyDescent="0.3"/>
  <cols>
    <col min="9" max="9" width="13.44140625" customWidth="1"/>
    <col min="10" max="21" width="4.6640625" customWidth="1"/>
    <col min="22" max="22" width="5.109375" bestFit="1" customWidth="1"/>
    <col min="23" max="23" width="4.6640625" bestFit="1" customWidth="1"/>
  </cols>
  <sheetData>
    <row r="1" spans="1:24" x14ac:dyDescent="0.3">
      <c r="A1" s="2" t="s">
        <v>48</v>
      </c>
      <c r="B1" s="10" t="s">
        <v>118</v>
      </c>
      <c r="J1" s="90" t="s">
        <v>50</v>
      </c>
      <c r="K1" s="44"/>
    </row>
    <row r="2" spans="1:24" x14ac:dyDescent="0.3">
      <c r="A2" s="2" t="s">
        <v>51</v>
      </c>
      <c r="B2" s="46" t="s">
        <v>119</v>
      </c>
    </row>
    <row r="3" spans="1:24" x14ac:dyDescent="0.3">
      <c r="A3" s="3" t="s">
        <v>52</v>
      </c>
      <c r="B3" s="3" t="s">
        <v>53</v>
      </c>
    </row>
    <row r="4" spans="1:24" x14ac:dyDescent="0.3">
      <c r="A4" s="3" t="s">
        <v>54</v>
      </c>
      <c r="B4" s="3" t="s">
        <v>55</v>
      </c>
    </row>
    <row r="5" spans="1:24" x14ac:dyDescent="0.3">
      <c r="A5" s="4" t="s">
        <v>56</v>
      </c>
      <c r="B5" s="83" t="s">
        <v>179</v>
      </c>
    </row>
    <row r="6" spans="1:24" x14ac:dyDescent="0.3">
      <c r="A6" s="4" t="s">
        <v>57</v>
      </c>
      <c r="B6" s="83" t="s">
        <v>284</v>
      </c>
    </row>
    <row r="8" spans="1:24" x14ac:dyDescent="0.3">
      <c r="J8" s="82"/>
      <c r="K8" s="82"/>
      <c r="L8" s="82"/>
      <c r="M8" s="82"/>
      <c r="N8" s="82"/>
      <c r="O8" s="82"/>
      <c r="P8" s="82"/>
      <c r="Q8" s="82"/>
      <c r="R8" s="82"/>
    </row>
    <row r="9" spans="1:24" x14ac:dyDescent="0.3">
      <c r="I9" s="5"/>
      <c r="J9" s="6" t="s">
        <v>270</v>
      </c>
      <c r="K9" s="6"/>
      <c r="L9" s="6"/>
      <c r="M9" s="6" t="s">
        <v>130</v>
      </c>
      <c r="N9" s="6"/>
      <c r="O9" s="6" t="s">
        <v>133</v>
      </c>
      <c r="P9" s="6"/>
      <c r="Q9" s="6" t="s">
        <v>138</v>
      </c>
      <c r="R9" s="6"/>
      <c r="S9" s="6" t="s">
        <v>154</v>
      </c>
      <c r="T9" s="6"/>
      <c r="U9" s="6" t="s">
        <v>267</v>
      </c>
      <c r="V9" s="6"/>
      <c r="W9" s="6" t="s">
        <v>287</v>
      </c>
    </row>
    <row r="10" spans="1:24" x14ac:dyDescent="0.3">
      <c r="I10" s="5"/>
      <c r="J10" s="112" t="s">
        <v>272</v>
      </c>
      <c r="K10" s="112"/>
      <c r="L10" s="112"/>
      <c r="M10" s="112" t="s">
        <v>274</v>
      </c>
      <c r="N10" s="112"/>
      <c r="O10" s="112" t="s">
        <v>134</v>
      </c>
      <c r="P10" s="112"/>
      <c r="Q10" s="112" t="s">
        <v>269</v>
      </c>
      <c r="R10" s="112"/>
      <c r="S10" s="112" t="s">
        <v>161</v>
      </c>
      <c r="T10" s="112"/>
      <c r="U10" s="112" t="s">
        <v>268</v>
      </c>
      <c r="V10" s="131"/>
      <c r="W10" s="140" t="s">
        <v>288</v>
      </c>
    </row>
    <row r="11" spans="1:24" x14ac:dyDescent="0.3">
      <c r="H11" s="5" t="s">
        <v>150</v>
      </c>
      <c r="I11" s="8" t="s">
        <v>151</v>
      </c>
      <c r="J11" s="47">
        <v>1</v>
      </c>
      <c r="K11" s="48">
        <v>1.0712438843942114E-3</v>
      </c>
      <c r="L11" s="48">
        <v>3.7507403601071891E-4</v>
      </c>
      <c r="M11" s="48">
        <v>4.4634753172997942E-2</v>
      </c>
      <c r="N11" s="48">
        <v>5.2555298226833948E-2</v>
      </c>
      <c r="O11" s="48">
        <v>1.4513299812228674E-3</v>
      </c>
      <c r="P11" s="48">
        <v>1.4240783301204219E-2</v>
      </c>
      <c r="Q11" s="48">
        <v>1.871764992245166E-2</v>
      </c>
      <c r="R11" s="48">
        <v>1.7999204696931049E-2</v>
      </c>
      <c r="S11" s="55">
        <v>0.10522896983099864</v>
      </c>
      <c r="T11" s="55">
        <v>0.35166440593136766</v>
      </c>
      <c r="U11" s="48">
        <v>8.8468658564098801E-2</v>
      </c>
      <c r="V11" s="48">
        <v>3.6931788111591118E-2</v>
      </c>
      <c r="W11" s="48">
        <v>1.8916261471631996E-3</v>
      </c>
      <c r="X11" s="48"/>
    </row>
    <row r="12" spans="1:24" x14ac:dyDescent="0.3">
      <c r="H12" s="5" t="s">
        <v>35</v>
      </c>
      <c r="I12" s="8" t="s">
        <v>14</v>
      </c>
      <c r="J12" s="47">
        <v>1</v>
      </c>
      <c r="K12" s="48">
        <v>0.48168521687849558</v>
      </c>
      <c r="L12" s="48">
        <v>0.1997117482322236</v>
      </c>
      <c r="M12" s="48">
        <v>0.32414538815311933</v>
      </c>
      <c r="N12" s="48">
        <v>0.44744451192221013</v>
      </c>
      <c r="O12" s="48">
        <v>0.59560619424905958</v>
      </c>
      <c r="P12" s="48">
        <v>0.56480664254481261</v>
      </c>
      <c r="Q12" s="48">
        <v>0.69647725184440368</v>
      </c>
      <c r="R12" s="48">
        <v>0.77124864183242436</v>
      </c>
      <c r="S12" s="55">
        <v>0.73469965936745396</v>
      </c>
      <c r="T12" s="55">
        <v>0.74003765959830514</v>
      </c>
      <c r="U12" s="48">
        <v>0.83827773081521118</v>
      </c>
      <c r="V12" s="48">
        <v>0.6913475885080741</v>
      </c>
      <c r="W12" s="48">
        <v>0.5333103607559343</v>
      </c>
      <c r="X12" s="48"/>
    </row>
    <row r="13" spans="1:24" x14ac:dyDescent="0.3">
      <c r="H13" s="5" t="s">
        <v>36</v>
      </c>
      <c r="I13" s="8" t="s">
        <v>13</v>
      </c>
      <c r="J13" s="47">
        <v>1</v>
      </c>
      <c r="K13" s="48">
        <v>0.3456049541755945</v>
      </c>
      <c r="L13" s="48">
        <v>0.31301377255421714</v>
      </c>
      <c r="M13" s="48">
        <v>0.39326784027307227</v>
      </c>
      <c r="N13" s="48">
        <v>0.51286752500705712</v>
      </c>
      <c r="O13" s="48">
        <v>0.71363875988425995</v>
      </c>
      <c r="P13" s="48">
        <v>0.53657141666071639</v>
      </c>
      <c r="Q13" s="48">
        <v>0.53372021122552005</v>
      </c>
      <c r="R13" s="48">
        <v>0.52788092525674879</v>
      </c>
      <c r="S13" s="55">
        <v>0.44919258799256612</v>
      </c>
      <c r="T13" s="55">
        <v>0.58076357446952376</v>
      </c>
      <c r="U13" s="48">
        <v>0.45881374709045752</v>
      </c>
      <c r="V13" s="48">
        <v>0.52953067215581628</v>
      </c>
      <c r="W13" s="48">
        <v>0.58020891483110448</v>
      </c>
      <c r="X13" s="48"/>
    </row>
    <row r="14" spans="1:24" x14ac:dyDescent="0.3">
      <c r="H14" s="5" t="s">
        <v>152</v>
      </c>
      <c r="I14" s="8" t="s">
        <v>153</v>
      </c>
      <c r="J14" s="47">
        <v>1</v>
      </c>
      <c r="K14" s="48">
        <v>0.42778463649156545</v>
      </c>
      <c r="L14" s="48">
        <v>0.14758258778935263</v>
      </c>
      <c r="M14" s="48">
        <v>0.27075521460174795</v>
      </c>
      <c r="N14" s="48">
        <v>0.31607333493239964</v>
      </c>
      <c r="O14" s="48">
        <v>0.43391148893040166</v>
      </c>
      <c r="P14" s="48">
        <v>0.52486053626624618</v>
      </c>
      <c r="Q14" s="48">
        <v>0.55486241647042212</v>
      </c>
      <c r="R14" s="48">
        <v>0.45676685327832978</v>
      </c>
      <c r="S14" s="55">
        <v>0.42761038795502077</v>
      </c>
      <c r="T14" s="55">
        <v>0.55496978939658692</v>
      </c>
      <c r="U14" s="48">
        <v>0.5759358355176718</v>
      </c>
      <c r="V14" s="48">
        <v>0.66284708998947051</v>
      </c>
      <c r="W14" s="48">
        <v>0.63324445707551469</v>
      </c>
      <c r="X14" s="48"/>
    </row>
    <row r="15" spans="1:24" x14ac:dyDescent="0.3">
      <c r="I15" s="8"/>
      <c r="J15" s="22"/>
      <c r="K15" s="22"/>
      <c r="L15" s="22"/>
      <c r="M15" s="22"/>
      <c r="N15" s="22"/>
      <c r="O15" s="22"/>
      <c r="P15" s="22"/>
    </row>
    <row r="16" spans="1:24" x14ac:dyDescent="0.3">
      <c r="H16" s="5"/>
      <c r="I16" s="8"/>
      <c r="J16" s="22"/>
      <c r="K16" s="22"/>
      <c r="L16" s="22"/>
      <c r="M16" s="22"/>
      <c r="N16" s="22"/>
      <c r="O16" s="22"/>
      <c r="P16" s="22"/>
      <c r="S16" s="116"/>
      <c r="T16" s="116"/>
      <c r="U16" s="116"/>
    </row>
    <row r="17" spans="9:21" x14ac:dyDescent="0.3">
      <c r="I17" s="8"/>
      <c r="J17" s="22"/>
      <c r="K17" s="22"/>
      <c r="L17" s="22"/>
      <c r="M17" s="22"/>
      <c r="N17" s="22"/>
      <c r="O17" s="22"/>
      <c r="P17" s="22"/>
      <c r="S17" s="116"/>
      <c r="T17" s="116"/>
      <c r="U17" s="116"/>
    </row>
    <row r="18" spans="9:21" x14ac:dyDescent="0.3">
      <c r="J18" s="22"/>
      <c r="K18" s="22"/>
      <c r="L18" s="22"/>
      <c r="M18" s="22"/>
      <c r="N18" s="22"/>
      <c r="O18" s="22"/>
      <c r="P18" s="22"/>
      <c r="S18" s="116"/>
      <c r="T18" s="116"/>
      <c r="U18" s="116"/>
    </row>
    <row r="19" spans="9:21" x14ac:dyDescent="0.3">
      <c r="S19" s="116"/>
      <c r="T19" s="116"/>
      <c r="U19" s="116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2"/>
  <dimension ref="A1:V19"/>
  <sheetViews>
    <sheetView showGridLines="0" zoomScale="120" zoomScaleNormal="120" workbookViewId="0">
      <selection activeCell="J13" sqref="J13"/>
    </sheetView>
  </sheetViews>
  <sheetFormatPr defaultRowHeight="14.4" x14ac:dyDescent="0.3"/>
  <cols>
    <col min="7" max="7" width="7.88671875" customWidth="1"/>
    <col min="8" max="8" width="11.88671875" customWidth="1"/>
    <col min="9" max="9" width="8" bestFit="1" customWidth="1"/>
    <col min="10" max="10" width="3.5546875" bestFit="1" customWidth="1"/>
    <col min="11" max="11" width="7.33203125" customWidth="1"/>
    <col min="12" max="12" width="8" bestFit="1" customWidth="1"/>
    <col min="13" max="13" width="7.33203125" customWidth="1"/>
    <col min="14" max="14" width="8" bestFit="1" customWidth="1"/>
    <col min="15" max="15" width="3.5546875" bestFit="1" customWidth="1"/>
    <col min="16" max="16" width="8" bestFit="1" customWidth="1"/>
    <col min="17" max="17" width="3.5546875" bestFit="1" customWidth="1"/>
    <col min="18" max="18" width="8" bestFit="1" customWidth="1"/>
    <col min="19" max="19" width="3.5546875" bestFit="1" customWidth="1"/>
    <col min="20" max="20" width="8" bestFit="1" customWidth="1"/>
    <col min="21" max="21" width="6.109375" customWidth="1"/>
    <col min="22" max="22" width="8" bestFit="1" customWidth="1"/>
  </cols>
  <sheetData>
    <row r="1" spans="1:22" x14ac:dyDescent="0.3">
      <c r="A1" s="2" t="s">
        <v>48</v>
      </c>
      <c r="B1" s="10" t="s">
        <v>198</v>
      </c>
      <c r="K1" s="57" t="s">
        <v>50</v>
      </c>
    </row>
    <row r="2" spans="1:22" x14ac:dyDescent="0.3">
      <c r="A2" s="2" t="s">
        <v>51</v>
      </c>
      <c r="B2" s="104" t="s">
        <v>253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3" t="s">
        <v>85</v>
      </c>
    </row>
    <row r="6" spans="1:22" x14ac:dyDescent="0.3">
      <c r="A6" s="4" t="s">
        <v>57</v>
      </c>
      <c r="B6" s="3" t="s">
        <v>86</v>
      </c>
    </row>
    <row r="9" spans="1:22" x14ac:dyDescent="0.3">
      <c r="G9" s="8"/>
      <c r="H9" s="8"/>
    </row>
    <row r="10" spans="1:22" x14ac:dyDescent="0.3">
      <c r="G10" s="8"/>
      <c r="H10" s="8"/>
      <c r="I10" s="6">
        <v>44561</v>
      </c>
      <c r="J10" s="6"/>
      <c r="K10" s="6"/>
      <c r="L10" s="6">
        <v>44834</v>
      </c>
      <c r="M10" s="6"/>
      <c r="N10" s="6">
        <v>45016</v>
      </c>
      <c r="O10" s="6"/>
      <c r="P10" s="6">
        <v>45199</v>
      </c>
      <c r="Q10" s="6"/>
      <c r="R10" s="6">
        <v>45382</v>
      </c>
      <c r="S10" s="6"/>
      <c r="T10" s="6">
        <v>45565</v>
      </c>
      <c r="U10" s="6"/>
      <c r="V10" s="6">
        <v>45747</v>
      </c>
    </row>
    <row r="11" spans="1:22" x14ac:dyDescent="0.3">
      <c r="G11" s="5" t="s">
        <v>64</v>
      </c>
      <c r="H11" s="8" t="s">
        <v>15</v>
      </c>
      <c r="I11" s="15">
        <v>62.945665546779999</v>
      </c>
      <c r="J11" s="73">
        <v>64.877224999269998</v>
      </c>
      <c r="K11" s="49">
        <v>67.435945294980002</v>
      </c>
      <c r="L11" s="49">
        <v>71.537987317749995</v>
      </c>
      <c r="M11" s="49">
        <v>69.395328776170004</v>
      </c>
      <c r="N11" s="49">
        <v>74.545585108309993</v>
      </c>
      <c r="O11" s="49">
        <v>75.471101994430001</v>
      </c>
      <c r="P11" s="49">
        <v>85.402782772669994</v>
      </c>
      <c r="Q11" s="49">
        <v>89.666038374340005</v>
      </c>
      <c r="R11" s="49">
        <v>66.270041377509997</v>
      </c>
      <c r="S11" s="49">
        <v>72.790985756810002</v>
      </c>
      <c r="T11" s="49">
        <v>72.179468212339998</v>
      </c>
      <c r="U11" s="49">
        <v>70.085225156289994</v>
      </c>
      <c r="V11" s="49">
        <v>79.451097073520003</v>
      </c>
    </row>
    <row r="12" spans="1:22" x14ac:dyDescent="0.3">
      <c r="G12" s="5" t="s">
        <v>65</v>
      </c>
      <c r="H12" s="8" t="s">
        <v>16</v>
      </c>
      <c r="I12" s="15">
        <v>12.63067784187</v>
      </c>
      <c r="J12" s="73">
        <v>10.89204385092</v>
      </c>
      <c r="K12" s="49">
        <v>9.5962502983199993</v>
      </c>
      <c r="L12" s="49">
        <v>9.8556478595999994</v>
      </c>
      <c r="M12" s="49">
        <v>8.5052544838799999</v>
      </c>
      <c r="N12" s="49">
        <v>9.2225413358400008</v>
      </c>
      <c r="O12" s="49">
        <v>9.3501464701600003</v>
      </c>
      <c r="P12" s="49">
        <v>9.8567382087500004</v>
      </c>
      <c r="Q12" s="49">
        <v>10.22720633248</v>
      </c>
      <c r="R12" s="49">
        <v>12.09847296615</v>
      </c>
      <c r="S12" s="49">
        <v>15.66678617887</v>
      </c>
      <c r="T12" s="49">
        <v>19.533272769419998</v>
      </c>
      <c r="U12" s="49">
        <v>20.739052770379999</v>
      </c>
      <c r="V12" s="49">
        <v>25.41280942345</v>
      </c>
    </row>
    <row r="13" spans="1:22" x14ac:dyDescent="0.3">
      <c r="G13" s="5"/>
      <c r="H13" s="8"/>
      <c r="I13" s="50"/>
      <c r="J13" s="50"/>
      <c r="K13" s="50"/>
      <c r="L13" s="50"/>
      <c r="M13" s="50"/>
      <c r="N13" s="50"/>
      <c r="O13" s="50"/>
      <c r="P13" s="49"/>
      <c r="T13" s="38"/>
    </row>
    <row r="14" spans="1:22" x14ac:dyDescent="0.3">
      <c r="G14" s="5"/>
      <c r="H14" s="8"/>
      <c r="I14" s="50"/>
      <c r="J14" s="50"/>
      <c r="K14" s="50"/>
      <c r="L14" s="50"/>
      <c r="M14" s="50"/>
      <c r="N14" s="50"/>
      <c r="O14" s="50"/>
      <c r="P14" s="49"/>
    </row>
    <row r="15" spans="1:22" x14ac:dyDescent="0.3">
      <c r="G15" s="5"/>
      <c r="H15" s="8"/>
      <c r="I15" s="8"/>
      <c r="J15" s="49"/>
      <c r="K15" s="49"/>
      <c r="L15" s="49"/>
      <c r="M15" s="49"/>
      <c r="N15" s="49"/>
      <c r="O15" s="49"/>
      <c r="P15" s="49"/>
    </row>
    <row r="16" spans="1:22" x14ac:dyDescent="0.3">
      <c r="G16" s="5"/>
      <c r="H16" s="8"/>
      <c r="I16" s="13"/>
      <c r="J16" s="49"/>
      <c r="K16" s="49"/>
      <c r="L16" s="49"/>
      <c r="M16" s="49"/>
      <c r="N16" s="49"/>
      <c r="O16" s="49"/>
      <c r="P16" s="49"/>
    </row>
    <row r="17" spans="8:16" x14ac:dyDescent="0.3">
      <c r="H17" s="8"/>
      <c r="I17" s="8"/>
      <c r="J17" s="49"/>
      <c r="K17" s="49"/>
      <c r="L17" s="49"/>
      <c r="M17" s="49"/>
      <c r="N17" s="49"/>
      <c r="O17" s="49"/>
      <c r="P17" s="49"/>
    </row>
    <row r="18" spans="8:16" x14ac:dyDescent="0.3">
      <c r="I18" s="8"/>
      <c r="J18" s="49"/>
      <c r="K18" s="49"/>
      <c r="L18" s="49"/>
      <c r="M18" s="49"/>
      <c r="N18" s="49"/>
      <c r="O18" s="49"/>
      <c r="P18" s="49"/>
    </row>
    <row r="19" spans="8:16" x14ac:dyDescent="0.3">
      <c r="I19" s="8"/>
      <c r="J19" s="49"/>
      <c r="K19" s="49"/>
      <c r="L19" s="49"/>
      <c r="M19" s="49"/>
      <c r="N19" s="49"/>
      <c r="O19" s="49"/>
      <c r="P19" s="49"/>
    </row>
  </sheetData>
  <hyperlinks>
    <hyperlink ref="K1" location="Tartalom_Index!A1" display="Vissza a Tartalomra / Return to the Index"/>
    <hyperlink ref="K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/>
  <dimension ref="A1:V17"/>
  <sheetViews>
    <sheetView showGridLines="0" zoomScale="120" zoomScaleNormal="120" workbookViewId="0">
      <selection activeCell="J13" sqref="J13"/>
    </sheetView>
  </sheetViews>
  <sheetFormatPr defaultRowHeight="14.4" x14ac:dyDescent="0.3"/>
  <cols>
    <col min="9" max="9" width="13.44140625" customWidth="1"/>
    <col min="10" max="11" width="4.6640625" customWidth="1"/>
    <col min="12" max="12" width="5.109375" customWidth="1"/>
    <col min="13" max="13" width="5" customWidth="1"/>
    <col min="14" max="14" width="4.6640625" customWidth="1"/>
    <col min="15" max="22" width="6.109375" customWidth="1"/>
  </cols>
  <sheetData>
    <row r="1" spans="1:22" x14ac:dyDescent="0.3">
      <c r="A1" s="2" t="s">
        <v>48</v>
      </c>
      <c r="B1" s="10" t="s">
        <v>123</v>
      </c>
      <c r="J1" s="57" t="s">
        <v>50</v>
      </c>
    </row>
    <row r="2" spans="1:22" x14ac:dyDescent="0.3">
      <c r="A2" s="2" t="s">
        <v>51</v>
      </c>
      <c r="B2" s="10" t="s">
        <v>124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3" t="s">
        <v>85</v>
      </c>
    </row>
    <row r="6" spans="1:22" x14ac:dyDescent="0.3">
      <c r="A6" s="4" t="s">
        <v>57</v>
      </c>
      <c r="B6" s="3" t="s">
        <v>86</v>
      </c>
    </row>
    <row r="9" spans="1:22" x14ac:dyDescent="0.3">
      <c r="J9" s="6" t="s">
        <v>76</v>
      </c>
      <c r="K9" s="6" t="s">
        <v>271</v>
      </c>
      <c r="L9" s="6" t="s">
        <v>130</v>
      </c>
      <c r="M9" s="6" t="s">
        <v>131</v>
      </c>
      <c r="N9" s="6" t="s">
        <v>133</v>
      </c>
      <c r="O9" s="6" t="s">
        <v>136</v>
      </c>
      <c r="P9" s="6" t="s">
        <v>138</v>
      </c>
      <c r="Q9" s="6" t="s">
        <v>149</v>
      </c>
      <c r="R9" s="6" t="s">
        <v>154</v>
      </c>
      <c r="S9" s="6" t="s">
        <v>156</v>
      </c>
      <c r="T9" s="6" t="s">
        <v>267</v>
      </c>
      <c r="U9" s="6" t="s">
        <v>277</v>
      </c>
      <c r="V9" s="6" t="s">
        <v>287</v>
      </c>
    </row>
    <row r="10" spans="1:22" x14ac:dyDescent="0.3">
      <c r="H10" s="8"/>
      <c r="I10" s="8"/>
      <c r="J10" s="112" t="s">
        <v>77</v>
      </c>
      <c r="K10" s="112" t="s">
        <v>273</v>
      </c>
      <c r="L10" s="112" t="s">
        <v>274</v>
      </c>
      <c r="M10" s="112" t="s">
        <v>132</v>
      </c>
      <c r="N10" s="112" t="s">
        <v>134</v>
      </c>
      <c r="O10" s="112" t="s">
        <v>137</v>
      </c>
      <c r="P10" s="112" t="s">
        <v>269</v>
      </c>
      <c r="Q10" s="112" t="s">
        <v>148</v>
      </c>
      <c r="R10" s="112" t="s">
        <v>161</v>
      </c>
      <c r="S10" s="112" t="s">
        <v>157</v>
      </c>
      <c r="T10" s="112" t="s">
        <v>268</v>
      </c>
      <c r="U10" s="131" t="s">
        <v>278</v>
      </c>
      <c r="V10" s="140" t="s">
        <v>288</v>
      </c>
    </row>
    <row r="11" spans="1:22" x14ac:dyDescent="0.3">
      <c r="H11" s="5" t="s">
        <v>64</v>
      </c>
      <c r="I11" s="8" t="s">
        <v>15</v>
      </c>
      <c r="J11" s="15">
        <v>8.5677266223000004</v>
      </c>
      <c r="K11" s="51">
        <v>7.0304089565599996</v>
      </c>
      <c r="L11" s="51">
        <v>8.8343530350599995</v>
      </c>
      <c r="M11" s="51">
        <v>12.001154871750002</v>
      </c>
      <c r="N11" s="51">
        <v>15.67347226407</v>
      </c>
      <c r="O11" s="51">
        <v>14.3857757623</v>
      </c>
      <c r="P11" s="51">
        <v>18.255686707959999</v>
      </c>
      <c r="Q11" s="51">
        <v>20.173105963979999</v>
      </c>
      <c r="R11" s="87">
        <v>18.788858842709999</v>
      </c>
      <c r="S11" s="87">
        <v>18.42116519727</v>
      </c>
      <c r="T11" s="51">
        <v>20.927794523509998</v>
      </c>
      <c r="U11" s="51">
        <v>15.4197447803</v>
      </c>
      <c r="V11" s="51">
        <v>9.4275598256500004</v>
      </c>
    </row>
    <row r="12" spans="1:22" x14ac:dyDescent="0.3">
      <c r="H12" s="5" t="s">
        <v>65</v>
      </c>
      <c r="I12" s="8" t="s">
        <v>16</v>
      </c>
      <c r="J12" s="15">
        <v>11.681315273480001</v>
      </c>
      <c r="K12" s="51">
        <v>1.36505641238</v>
      </c>
      <c r="L12" s="51">
        <v>4.7920430324199996</v>
      </c>
      <c r="M12" s="51">
        <v>6.80847920144</v>
      </c>
      <c r="N12" s="51">
        <v>9.3645699222599994</v>
      </c>
      <c r="O12" s="51">
        <v>9.3575175071499999</v>
      </c>
      <c r="P12" s="51">
        <v>11.022764359</v>
      </c>
      <c r="Q12" s="51">
        <v>12.248578391900001</v>
      </c>
      <c r="R12" s="87">
        <v>12.09638251835</v>
      </c>
      <c r="S12" s="87">
        <v>12.68847456035</v>
      </c>
      <c r="T12" s="51">
        <v>14.31165293468</v>
      </c>
      <c r="U12" s="51">
        <v>13.64306593863</v>
      </c>
      <c r="V12" s="51">
        <v>12.991695447289999</v>
      </c>
    </row>
    <row r="13" spans="1:22" x14ac:dyDescent="0.3">
      <c r="H13" s="5"/>
      <c r="I13" s="8"/>
      <c r="J13" s="15"/>
      <c r="K13" s="15"/>
      <c r="L13" s="15"/>
      <c r="M13" s="15"/>
      <c r="N13" s="15"/>
      <c r="O13" s="15"/>
      <c r="P13" s="48"/>
      <c r="Q13" s="51"/>
      <c r="R13" s="51"/>
      <c r="S13" s="51"/>
      <c r="T13" s="51"/>
      <c r="U13" s="51"/>
      <c r="V13" s="51"/>
    </row>
    <row r="14" spans="1:22" x14ac:dyDescent="0.3">
      <c r="H14" s="5"/>
      <c r="I14" s="8"/>
      <c r="J14" s="15"/>
      <c r="K14" s="15"/>
      <c r="L14" s="15"/>
      <c r="M14" s="15"/>
      <c r="N14" s="15"/>
      <c r="O14" s="15"/>
      <c r="P14" s="51"/>
      <c r="Q14" s="51"/>
    </row>
    <row r="15" spans="1:22" x14ac:dyDescent="0.3">
      <c r="H15" s="5"/>
      <c r="I15" s="8"/>
      <c r="J15" s="51"/>
      <c r="K15" s="51"/>
      <c r="L15" s="51"/>
      <c r="M15" s="51"/>
      <c r="N15" s="51"/>
      <c r="O15" s="51"/>
      <c r="P15" s="51"/>
      <c r="Q15" s="51"/>
    </row>
    <row r="16" spans="1:22" x14ac:dyDescent="0.3">
      <c r="H16" s="5"/>
      <c r="I16" s="8"/>
    </row>
    <row r="17" spans="9:9" x14ac:dyDescent="0.3">
      <c r="I17" s="8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/>
  <dimension ref="A1:V12"/>
  <sheetViews>
    <sheetView showGridLines="0" zoomScale="120" zoomScaleNormal="120" workbookViewId="0">
      <selection activeCell="J13" sqref="J13"/>
    </sheetView>
  </sheetViews>
  <sheetFormatPr defaultRowHeight="14.4" x14ac:dyDescent="0.3"/>
  <cols>
    <col min="9" max="9" width="13.44140625" customWidth="1"/>
    <col min="10" max="12" width="8.6640625" customWidth="1"/>
    <col min="13" max="13" width="7.109375" bestFit="1" customWidth="1"/>
    <col min="14" max="14" width="7.109375" customWidth="1"/>
    <col min="15" max="17" width="5.6640625" bestFit="1" customWidth="1"/>
    <col min="18" max="18" width="4.6640625" customWidth="1"/>
    <col min="19" max="19" width="5.109375" customWidth="1"/>
    <col min="20" max="20" width="5" customWidth="1"/>
    <col min="21" max="22" width="4.6640625" customWidth="1"/>
    <col min="23" max="23" width="10" customWidth="1"/>
    <col min="24" max="24" width="7" bestFit="1" customWidth="1"/>
    <col min="25" max="25" width="5.109375" customWidth="1"/>
    <col min="26" max="26" width="5.6640625" bestFit="1" customWidth="1"/>
    <col min="27" max="27" width="4.6640625" customWidth="1"/>
  </cols>
  <sheetData>
    <row r="1" spans="1:22" x14ac:dyDescent="0.3">
      <c r="A1" s="2" t="s">
        <v>48</v>
      </c>
      <c r="B1" s="10" t="s">
        <v>180</v>
      </c>
      <c r="J1" s="57" t="s">
        <v>50</v>
      </c>
    </row>
    <row r="2" spans="1:22" x14ac:dyDescent="0.3">
      <c r="A2" s="2" t="s">
        <v>51</v>
      </c>
      <c r="B2" s="10" t="s">
        <v>258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3"/>
    </row>
    <row r="6" spans="1:22" x14ac:dyDescent="0.3">
      <c r="A6" s="4" t="s">
        <v>57</v>
      </c>
      <c r="B6" s="3"/>
      <c r="J6" s="583" t="s">
        <v>187</v>
      </c>
      <c r="K6" s="583"/>
      <c r="L6" s="112"/>
      <c r="M6" s="131"/>
      <c r="N6" s="140"/>
      <c r="O6" s="583" t="s">
        <v>256</v>
      </c>
      <c r="P6" s="583"/>
    </row>
    <row r="7" spans="1:22" x14ac:dyDescent="0.3">
      <c r="J7" s="103" t="s">
        <v>154</v>
      </c>
      <c r="K7" s="103" t="s">
        <v>156</v>
      </c>
      <c r="L7" s="112" t="s">
        <v>267</v>
      </c>
      <c r="M7" s="131" t="s">
        <v>277</v>
      </c>
      <c r="N7" s="140" t="s">
        <v>287</v>
      </c>
      <c r="O7" s="103" t="s">
        <v>154</v>
      </c>
      <c r="P7" s="103" t="s">
        <v>156</v>
      </c>
      <c r="Q7" s="112" t="s">
        <v>267</v>
      </c>
      <c r="R7" s="131" t="s">
        <v>277</v>
      </c>
      <c r="S7" s="140" t="s">
        <v>287</v>
      </c>
    </row>
    <row r="8" spans="1:22" x14ac:dyDescent="0.3">
      <c r="J8" s="583" t="s">
        <v>171</v>
      </c>
      <c r="K8" s="583"/>
      <c r="L8" s="112"/>
      <c r="M8" s="131"/>
      <c r="N8" s="140"/>
      <c r="O8" s="583" t="s">
        <v>170</v>
      </c>
      <c r="P8" s="583"/>
    </row>
    <row r="9" spans="1:22" x14ac:dyDescent="0.3">
      <c r="I9" s="8"/>
      <c r="J9" s="99" t="s">
        <v>155</v>
      </c>
      <c r="K9" s="99" t="s">
        <v>157</v>
      </c>
      <c r="L9" s="112" t="s">
        <v>275</v>
      </c>
      <c r="M9" s="131" t="s">
        <v>278</v>
      </c>
      <c r="N9" s="140" t="s">
        <v>289</v>
      </c>
      <c r="O9" s="94" t="s">
        <v>155</v>
      </c>
      <c r="P9" s="94" t="s">
        <v>157</v>
      </c>
      <c r="Q9" s="112" t="s">
        <v>275</v>
      </c>
      <c r="R9" s="131" t="s">
        <v>278</v>
      </c>
      <c r="S9" s="140" t="s">
        <v>289</v>
      </c>
      <c r="T9" s="15"/>
      <c r="U9" s="15"/>
      <c r="V9" s="15"/>
    </row>
    <row r="10" spans="1:22" x14ac:dyDescent="0.3">
      <c r="H10" s="8" t="s">
        <v>254</v>
      </c>
      <c r="I10" s="8" t="s">
        <v>162</v>
      </c>
      <c r="J10" s="14">
        <v>47335</v>
      </c>
      <c r="K10" s="130">
        <v>45545</v>
      </c>
      <c r="L10" s="130">
        <v>38906</v>
      </c>
      <c r="M10" s="130">
        <v>33855</v>
      </c>
      <c r="N10" s="130">
        <v>35723</v>
      </c>
      <c r="O10" s="15">
        <v>18.854989356179999</v>
      </c>
      <c r="P10" s="51">
        <v>18.865965484349999</v>
      </c>
      <c r="Q10" s="51">
        <v>21.70972097408</v>
      </c>
      <c r="R10" s="87">
        <v>16.561321152480001</v>
      </c>
      <c r="S10" s="87">
        <v>10.47002294704</v>
      </c>
      <c r="T10" s="15"/>
      <c r="U10" s="15"/>
      <c r="V10" s="15"/>
    </row>
    <row r="11" spans="1:22" x14ac:dyDescent="0.3">
      <c r="H11" s="8" t="s">
        <v>188</v>
      </c>
      <c r="I11" s="8" t="s">
        <v>163</v>
      </c>
      <c r="J11" s="14">
        <v>164755</v>
      </c>
      <c r="K11" s="130">
        <v>189603</v>
      </c>
      <c r="L11" s="130">
        <v>54449</v>
      </c>
      <c r="M11" s="130">
        <v>6056</v>
      </c>
      <c r="N11" s="130">
        <v>6854</v>
      </c>
      <c r="O11" s="15">
        <v>1.4924649458499999</v>
      </c>
      <c r="P11" s="51">
        <v>1.49732613724</v>
      </c>
      <c r="Q11" s="51">
        <v>0.39753880243</v>
      </c>
      <c r="R11" s="87">
        <v>5.7663975489999998E-2</v>
      </c>
      <c r="S11" s="87">
        <v>5.600429262E-2</v>
      </c>
      <c r="T11" s="51"/>
      <c r="U11" s="51"/>
      <c r="V11" s="51"/>
    </row>
    <row r="12" spans="1:22" x14ac:dyDescent="0.3">
      <c r="H12" s="8" t="s">
        <v>255</v>
      </c>
      <c r="I12" s="8" t="s">
        <v>164</v>
      </c>
      <c r="J12" s="14">
        <v>1801326</v>
      </c>
      <c r="K12" s="130">
        <v>1809487</v>
      </c>
      <c r="L12" s="130">
        <v>2096253</v>
      </c>
      <c r="M12" s="130">
        <v>2065350</v>
      </c>
      <c r="N12" s="130">
        <v>2130614</v>
      </c>
      <c r="O12" s="15">
        <v>10.53778705903</v>
      </c>
      <c r="P12" s="51">
        <v>10.746348136030001</v>
      </c>
      <c r="Q12" s="51">
        <v>13.13218768168</v>
      </c>
      <c r="R12" s="87">
        <v>12.44382559096</v>
      </c>
      <c r="S12" s="87">
        <v>11.89322803328</v>
      </c>
    </row>
  </sheetData>
  <mergeCells count="4">
    <mergeCell ref="O8:P8"/>
    <mergeCell ref="J8:K8"/>
    <mergeCell ref="J6:K6"/>
    <mergeCell ref="O6:P6"/>
  </mergeCells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4"/>
  <dimension ref="A1:Z33"/>
  <sheetViews>
    <sheetView showGridLines="0" zoomScale="120" zoomScaleNormal="120" workbookViewId="0">
      <selection activeCell="J13" sqref="J13"/>
    </sheetView>
  </sheetViews>
  <sheetFormatPr defaultRowHeight="14.4" x14ac:dyDescent="0.3"/>
  <cols>
    <col min="8" max="8" width="20.44140625" customWidth="1"/>
    <col min="9" max="9" width="13.44140625" customWidth="1"/>
    <col min="10" max="10" width="8.33203125" customWidth="1"/>
    <col min="11" max="26" width="5.109375" bestFit="1" customWidth="1"/>
  </cols>
  <sheetData>
    <row r="1" spans="1:26" x14ac:dyDescent="0.3">
      <c r="A1" s="2" t="s">
        <v>48</v>
      </c>
      <c r="B1" s="10" t="s">
        <v>181</v>
      </c>
      <c r="J1" s="44" t="s">
        <v>50</v>
      </c>
      <c r="K1" s="45"/>
    </row>
    <row r="2" spans="1:26" x14ac:dyDescent="0.3">
      <c r="A2" s="2" t="s">
        <v>51</v>
      </c>
      <c r="B2" s="10" t="s">
        <v>125</v>
      </c>
    </row>
    <row r="3" spans="1:26" x14ac:dyDescent="0.3">
      <c r="A3" s="3" t="s">
        <v>52</v>
      </c>
      <c r="B3" s="3" t="s">
        <v>53</v>
      </c>
    </row>
    <row r="4" spans="1:26" x14ac:dyDescent="0.3">
      <c r="A4" s="3" t="s">
        <v>54</v>
      </c>
      <c r="B4" s="3" t="s">
        <v>55</v>
      </c>
    </row>
    <row r="5" spans="1:26" x14ac:dyDescent="0.3">
      <c r="A5" s="4" t="s">
        <v>56</v>
      </c>
      <c r="B5" s="3" t="s">
        <v>85</v>
      </c>
    </row>
    <row r="6" spans="1:26" x14ac:dyDescent="0.3">
      <c r="A6" s="4" t="s">
        <v>57</v>
      </c>
      <c r="B6" s="3" t="s">
        <v>86</v>
      </c>
    </row>
    <row r="8" spans="1:26" x14ac:dyDescent="0.3">
      <c r="K8" s="584" t="s">
        <v>65</v>
      </c>
      <c r="L8" s="584"/>
      <c r="M8" s="584"/>
      <c r="N8" s="584"/>
      <c r="O8" s="584"/>
      <c r="P8" s="584"/>
      <c r="Q8" s="584"/>
      <c r="R8" s="584"/>
      <c r="S8" s="583" t="s">
        <v>279</v>
      </c>
      <c r="T8" s="583"/>
      <c r="U8" s="583"/>
      <c r="V8" s="583"/>
      <c r="W8" s="583"/>
      <c r="X8" s="583"/>
      <c r="Y8" s="583"/>
      <c r="Z8" s="583"/>
    </row>
    <row r="9" spans="1:26" x14ac:dyDescent="0.3">
      <c r="K9" s="84" t="s">
        <v>136</v>
      </c>
      <c r="L9" s="84" t="s">
        <v>138</v>
      </c>
      <c r="M9" s="84" t="s">
        <v>149</v>
      </c>
      <c r="N9" s="84" t="s">
        <v>154</v>
      </c>
      <c r="O9" s="84" t="s">
        <v>156</v>
      </c>
      <c r="P9" s="84" t="s">
        <v>267</v>
      </c>
      <c r="Q9" s="84" t="s">
        <v>277</v>
      </c>
      <c r="R9" s="84" t="s">
        <v>287</v>
      </c>
      <c r="S9" s="84" t="s">
        <v>136</v>
      </c>
      <c r="T9" s="84" t="s">
        <v>138</v>
      </c>
      <c r="U9" s="84" t="s">
        <v>149</v>
      </c>
      <c r="V9" s="84" t="s">
        <v>154</v>
      </c>
      <c r="W9" s="84" t="s">
        <v>156</v>
      </c>
      <c r="X9" s="84" t="s">
        <v>267</v>
      </c>
      <c r="Y9" s="84" t="s">
        <v>277</v>
      </c>
      <c r="Z9" s="84" t="s">
        <v>287</v>
      </c>
    </row>
    <row r="10" spans="1:26" x14ac:dyDescent="0.3">
      <c r="H10" s="8"/>
      <c r="J10" s="8"/>
      <c r="K10" s="583" t="s">
        <v>16</v>
      </c>
      <c r="L10" s="583"/>
      <c r="M10" s="583"/>
      <c r="N10" s="583"/>
      <c r="O10" s="583"/>
      <c r="P10" s="583"/>
      <c r="Q10" s="583"/>
      <c r="R10" s="583"/>
      <c r="S10" s="583" t="s">
        <v>15</v>
      </c>
      <c r="T10" s="583"/>
      <c r="U10" s="583"/>
      <c r="V10" s="583"/>
      <c r="W10" s="583"/>
      <c r="X10" s="583"/>
      <c r="Y10" s="583"/>
      <c r="Z10" s="583"/>
    </row>
    <row r="11" spans="1:26" x14ac:dyDescent="0.3">
      <c r="H11" s="5"/>
      <c r="J11" s="8"/>
      <c r="K11" s="84" t="s">
        <v>137</v>
      </c>
      <c r="L11" s="84" t="s">
        <v>139</v>
      </c>
      <c r="M11" s="84" t="s">
        <v>148</v>
      </c>
      <c r="N11" s="84" t="s">
        <v>161</v>
      </c>
      <c r="O11" s="84" t="s">
        <v>157</v>
      </c>
      <c r="P11" s="84" t="s">
        <v>276</v>
      </c>
      <c r="Q11" s="84" t="s">
        <v>278</v>
      </c>
      <c r="R11" s="84" t="s">
        <v>288</v>
      </c>
      <c r="S11" s="84" t="s">
        <v>137</v>
      </c>
      <c r="T11" s="84" t="s">
        <v>139</v>
      </c>
      <c r="U11" s="84" t="s">
        <v>148</v>
      </c>
      <c r="V11" s="84" t="s">
        <v>161</v>
      </c>
      <c r="W11" s="84" t="s">
        <v>157</v>
      </c>
      <c r="X11" s="84" t="s">
        <v>276</v>
      </c>
      <c r="Y11" s="84" t="s">
        <v>278</v>
      </c>
      <c r="Z11" s="84" t="s">
        <v>288</v>
      </c>
    </row>
    <row r="12" spans="1:26" x14ac:dyDescent="0.3">
      <c r="H12" s="5"/>
      <c r="I12" s="5" t="s">
        <v>69</v>
      </c>
      <c r="J12" s="8" t="s">
        <v>66</v>
      </c>
      <c r="K12" s="55">
        <v>0.34230324949673147</v>
      </c>
      <c r="L12" s="55">
        <v>0.33217455897988324</v>
      </c>
      <c r="M12" s="55">
        <v>0.29191432528076128</v>
      </c>
      <c r="N12" s="55">
        <v>0.11128671307954163</v>
      </c>
      <c r="O12" s="55">
        <v>0.14403768435341269</v>
      </c>
      <c r="P12" s="55">
        <v>0.15163944359991738</v>
      </c>
      <c r="Q12" s="55">
        <v>0.1836347921310113</v>
      </c>
      <c r="R12" s="55">
        <v>0.18011951482653668</v>
      </c>
      <c r="S12" s="48">
        <v>2.2564149849371939E-3</v>
      </c>
      <c r="T12" s="48">
        <v>4.8551600067365816E-3</v>
      </c>
      <c r="U12" s="48">
        <v>3.6145285619475411E-3</v>
      </c>
      <c r="V12" s="48">
        <v>1.0910721173443651E-5</v>
      </c>
      <c r="W12" s="48">
        <v>6.2797330549504912E-3</v>
      </c>
      <c r="X12" s="48">
        <v>2.0833537882369965E-3</v>
      </c>
      <c r="Y12" s="48">
        <v>2.4426315439487574E-3</v>
      </c>
      <c r="Z12" s="48">
        <v>3.4684907956873162E-3</v>
      </c>
    </row>
    <row r="13" spans="1:26" x14ac:dyDescent="0.3">
      <c r="H13" s="5"/>
      <c r="I13" s="5" t="s">
        <v>70</v>
      </c>
      <c r="J13" s="8" t="s">
        <v>67</v>
      </c>
      <c r="K13" s="55">
        <v>0.19888508071803995</v>
      </c>
      <c r="L13" s="55">
        <v>0.16372291226170446</v>
      </c>
      <c r="M13" s="55">
        <v>0.17700244425375278</v>
      </c>
      <c r="N13" s="55">
        <v>0.16059569311511682</v>
      </c>
      <c r="O13" s="55">
        <v>6.9200503065498506E-2</v>
      </c>
      <c r="P13" s="55">
        <v>5.0537814649441945E-2</v>
      </c>
      <c r="Q13" s="55">
        <v>4.3444830604514366E-2</v>
      </c>
      <c r="R13" s="55">
        <v>2.76583212435875E-2</v>
      </c>
      <c r="S13" s="48">
        <v>6.1055643325248956E-3</v>
      </c>
      <c r="T13" s="48">
        <v>8.5642902675267911E-3</v>
      </c>
      <c r="U13" s="48">
        <v>2.0033095236875874E-2</v>
      </c>
      <c r="V13" s="48">
        <v>5.3670103567319896E-3</v>
      </c>
      <c r="W13" s="48">
        <v>9.6062446715490645E-3</v>
      </c>
      <c r="X13" s="48">
        <v>6.5691934162273209E-3</v>
      </c>
      <c r="Y13" s="48">
        <v>8.7369116622550806E-3</v>
      </c>
      <c r="Z13" s="48">
        <v>5.193852834476884E-3</v>
      </c>
    </row>
    <row r="14" spans="1:26" x14ac:dyDescent="0.3">
      <c r="H14" s="5"/>
      <c r="I14" s="5" t="s">
        <v>71</v>
      </c>
      <c r="J14" s="8" t="s">
        <v>68</v>
      </c>
      <c r="K14" s="55">
        <v>0.41886929537295375</v>
      </c>
      <c r="L14" s="55">
        <v>0.46368541480312342</v>
      </c>
      <c r="M14" s="55">
        <v>0.50275060523940318</v>
      </c>
      <c r="N14" s="55">
        <v>0.5800020166315808</v>
      </c>
      <c r="O14" s="55">
        <v>0.63131203899651755</v>
      </c>
      <c r="P14" s="55">
        <v>0.62236652758440836</v>
      </c>
      <c r="Q14" s="55">
        <v>0.58989308395500972</v>
      </c>
      <c r="R14" s="55">
        <v>0.64141419376315745</v>
      </c>
      <c r="S14" s="48">
        <v>0.96078904099574169</v>
      </c>
      <c r="T14" s="48">
        <v>0.92084277273667792</v>
      </c>
      <c r="U14" s="48">
        <v>0.72224352974773509</v>
      </c>
      <c r="V14" s="48">
        <v>0.59912488971290678</v>
      </c>
      <c r="W14" s="48">
        <v>0.88732217756086307</v>
      </c>
      <c r="X14" s="48">
        <v>0.92615955728808352</v>
      </c>
      <c r="Y14" s="48">
        <v>0.85104845451369959</v>
      </c>
      <c r="Z14" s="48">
        <v>0.932949937741824</v>
      </c>
    </row>
    <row r="15" spans="1:26" x14ac:dyDescent="0.3">
      <c r="H15" s="5"/>
      <c r="I15" s="5" t="s">
        <v>37</v>
      </c>
      <c r="J15" s="8" t="s">
        <v>20</v>
      </c>
      <c r="K15" s="55">
        <v>8.1086499514452567E-3</v>
      </c>
      <c r="L15" s="55">
        <v>7.8575692629482621E-3</v>
      </c>
      <c r="M15" s="55">
        <v>5.7077798135523241E-3</v>
      </c>
      <c r="N15" s="55">
        <v>6.3692373883782617E-3</v>
      </c>
      <c r="O15" s="55">
        <v>1.1696464429519745E-2</v>
      </c>
      <c r="P15" s="55">
        <v>3.0013746193433975E-2</v>
      </c>
      <c r="Q15" s="55">
        <v>4.65358239098091E-2</v>
      </c>
      <c r="R15" s="55">
        <v>5.2935308851736883E-2</v>
      </c>
      <c r="S15" s="48">
        <v>9.6330029641616011E-3</v>
      </c>
      <c r="T15" s="48">
        <v>3.7504477971867494E-3</v>
      </c>
      <c r="U15" s="48">
        <v>2.3577028085771449E-2</v>
      </c>
      <c r="V15" s="48">
        <v>3.1794800051509461E-2</v>
      </c>
      <c r="W15" s="48">
        <v>2.1938927256343877E-2</v>
      </c>
      <c r="X15" s="48">
        <v>2.6877161312823392E-2</v>
      </c>
      <c r="Y15" s="48">
        <v>3.8226251444385573E-2</v>
      </c>
      <c r="Z15" s="48">
        <v>2.9382226255342845E-2</v>
      </c>
    </row>
    <row r="16" spans="1:26" x14ac:dyDescent="0.3">
      <c r="H16" s="5"/>
      <c r="I16" s="5" t="s">
        <v>38</v>
      </c>
      <c r="J16" s="8" t="s">
        <v>87</v>
      </c>
      <c r="K16" s="55">
        <v>1.1812810617296563E-2</v>
      </c>
      <c r="L16" s="55">
        <v>1.5104594945283272E-2</v>
      </c>
      <c r="M16" s="55">
        <v>2.0670776501494521E-3</v>
      </c>
      <c r="N16" s="55">
        <v>7.1162332415841793E-3</v>
      </c>
      <c r="O16" s="55">
        <v>3.1109643647274777E-3</v>
      </c>
      <c r="P16" s="55">
        <v>3.1786936280269133E-3</v>
      </c>
      <c r="Q16" s="55">
        <v>2.6995521340783305E-3</v>
      </c>
      <c r="R16" s="55">
        <v>3.1030560224846772E-3</v>
      </c>
      <c r="S16" s="48">
        <v>1.2269639581937974E-2</v>
      </c>
      <c r="T16" s="48">
        <v>3.5808473840371322E-2</v>
      </c>
      <c r="U16" s="48">
        <v>6.8936732027437969E-3</v>
      </c>
      <c r="V16" s="48">
        <v>2.3245700542875763E-2</v>
      </c>
      <c r="W16" s="48">
        <v>3.5468983259366801E-2</v>
      </c>
      <c r="X16" s="48">
        <v>2.2466261686190508E-2</v>
      </c>
      <c r="Y16" s="48">
        <v>2.1427110992272319E-2</v>
      </c>
      <c r="Z16" s="48">
        <v>1.4272090080467009E-2</v>
      </c>
    </row>
    <row r="17" spans="9:26" x14ac:dyDescent="0.3">
      <c r="I17" s="5" t="s">
        <v>39</v>
      </c>
      <c r="J17" s="8" t="s">
        <v>19</v>
      </c>
      <c r="K17" s="55">
        <v>2.00209138435328E-2</v>
      </c>
      <c r="L17" s="55">
        <v>1.7454949747057368E-2</v>
      </c>
      <c r="M17" s="55">
        <v>2.0557767762381138E-2</v>
      </c>
      <c r="N17" s="55">
        <v>0.13463010654379831</v>
      </c>
      <c r="O17" s="55">
        <v>0.14064234479032406</v>
      </c>
      <c r="P17" s="55">
        <v>0.14226377434477133</v>
      </c>
      <c r="Q17" s="55">
        <v>0.13379191726557724</v>
      </c>
      <c r="R17" s="55">
        <v>9.4769605292496714E-2</v>
      </c>
      <c r="S17" s="48">
        <v>8.946337140696781E-3</v>
      </c>
      <c r="T17" s="48">
        <v>2.6178855351500767E-2</v>
      </c>
      <c r="U17" s="48">
        <v>0.22363814516492633</v>
      </c>
      <c r="V17" s="48">
        <v>0.34045668861480266</v>
      </c>
      <c r="W17" s="48">
        <v>3.9383934196926818E-2</v>
      </c>
      <c r="X17" s="48">
        <v>1.5844472508438318E-2</v>
      </c>
      <c r="Y17" s="48">
        <v>7.8118639843438697E-2</v>
      </c>
      <c r="Z17" s="48">
        <v>1.4733402292201962E-2</v>
      </c>
    </row>
    <row r="18" spans="9:26" x14ac:dyDescent="0.3"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9:26" x14ac:dyDescent="0.3"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9:26" x14ac:dyDescent="0.3"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9:26" x14ac:dyDescent="0.3"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9:26" x14ac:dyDescent="0.3"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9:26" x14ac:dyDescent="0.3"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9:26" x14ac:dyDescent="0.3"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9:26" x14ac:dyDescent="0.3"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9:26" x14ac:dyDescent="0.3"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9:26" x14ac:dyDescent="0.3"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9:26" x14ac:dyDescent="0.3"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9:26" x14ac:dyDescent="0.3"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9:26" x14ac:dyDescent="0.3"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9:26" x14ac:dyDescent="0.3"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9:26" x14ac:dyDescent="0.3"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1:20" x14ac:dyDescent="0.3">
      <c r="K33" s="8"/>
      <c r="L33" s="8"/>
      <c r="M33" s="8"/>
      <c r="N33" s="8"/>
      <c r="O33" s="8"/>
      <c r="P33" s="8"/>
      <c r="Q33" s="8"/>
      <c r="R33" s="8"/>
      <c r="S33" s="8"/>
      <c r="T33" s="8"/>
    </row>
  </sheetData>
  <mergeCells count="4">
    <mergeCell ref="K10:R10"/>
    <mergeCell ref="S10:Z10"/>
    <mergeCell ref="K8:R8"/>
    <mergeCell ref="S8:Z8"/>
  </mergeCells>
  <hyperlinks>
    <hyperlink ref="J1" location="Tartalom_Index!A1" display="Vissza a Tartalomra / Return to the Index"/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5"/>
  <dimension ref="A1:X17"/>
  <sheetViews>
    <sheetView showGridLines="0" topLeftCell="A4" zoomScale="120" zoomScaleNormal="120" workbookViewId="0">
      <selection activeCell="W11" sqref="W11"/>
    </sheetView>
  </sheetViews>
  <sheetFormatPr defaultRowHeight="14.4" x14ac:dyDescent="0.3"/>
  <cols>
    <col min="9" max="9" width="13.44140625" customWidth="1"/>
    <col min="10" max="12" width="4.6640625" customWidth="1"/>
    <col min="13" max="13" width="5.109375" customWidth="1"/>
    <col min="14" max="17" width="4.6640625" customWidth="1"/>
    <col min="18" max="22" width="4.6640625" bestFit="1" customWidth="1"/>
  </cols>
  <sheetData>
    <row r="1" spans="1:24" x14ac:dyDescent="0.3">
      <c r="A1" s="2" t="s">
        <v>48</v>
      </c>
      <c r="B1" s="10" t="s">
        <v>182</v>
      </c>
      <c r="I1" s="44" t="s">
        <v>50</v>
      </c>
    </row>
    <row r="2" spans="1:24" x14ac:dyDescent="0.3">
      <c r="A2" s="2" t="s">
        <v>51</v>
      </c>
      <c r="B2" s="10" t="s">
        <v>88</v>
      </c>
    </row>
    <row r="3" spans="1:24" x14ac:dyDescent="0.3">
      <c r="A3" s="3" t="s">
        <v>52</v>
      </c>
      <c r="B3" s="3" t="s">
        <v>53</v>
      </c>
    </row>
    <row r="4" spans="1:24" x14ac:dyDescent="0.3">
      <c r="A4" s="3" t="s">
        <v>54</v>
      </c>
      <c r="B4" s="3" t="s">
        <v>55</v>
      </c>
    </row>
    <row r="5" spans="1:24" x14ac:dyDescent="0.3">
      <c r="A5" s="4" t="s">
        <v>56</v>
      </c>
      <c r="B5" s="3" t="s">
        <v>183</v>
      </c>
    </row>
    <row r="6" spans="1:24" x14ac:dyDescent="0.3">
      <c r="A6" s="4" t="s">
        <v>57</v>
      </c>
      <c r="B6" s="3" t="s">
        <v>265</v>
      </c>
    </row>
    <row r="9" spans="1:24" x14ac:dyDescent="0.3">
      <c r="J9" s="6" t="s">
        <v>76</v>
      </c>
      <c r="K9" s="6" t="s">
        <v>271</v>
      </c>
      <c r="L9" s="6" t="s">
        <v>130</v>
      </c>
      <c r="M9" s="6" t="s">
        <v>131</v>
      </c>
      <c r="N9" s="6" t="s">
        <v>133</v>
      </c>
      <c r="O9" s="6" t="s">
        <v>136</v>
      </c>
      <c r="P9" s="6" t="s">
        <v>138</v>
      </c>
      <c r="Q9" s="6" t="s">
        <v>149</v>
      </c>
      <c r="R9" s="6" t="s">
        <v>154</v>
      </c>
      <c r="S9" s="6" t="s">
        <v>156</v>
      </c>
      <c r="T9" s="6" t="s">
        <v>267</v>
      </c>
      <c r="U9" s="6" t="s">
        <v>277</v>
      </c>
      <c r="V9" s="6" t="s">
        <v>287</v>
      </c>
    </row>
    <row r="10" spans="1:24" x14ac:dyDescent="0.3">
      <c r="H10" s="8"/>
      <c r="I10" s="8"/>
      <c r="J10" s="112" t="s">
        <v>77</v>
      </c>
      <c r="K10" s="112" t="s">
        <v>273</v>
      </c>
      <c r="L10" s="112" t="s">
        <v>274</v>
      </c>
      <c r="M10" s="112" t="s">
        <v>132</v>
      </c>
      <c r="N10" s="112" t="s">
        <v>134</v>
      </c>
      <c r="O10" s="112" t="s">
        <v>137</v>
      </c>
      <c r="P10" s="112" t="s">
        <v>269</v>
      </c>
      <c r="Q10" s="112" t="s">
        <v>148</v>
      </c>
      <c r="R10" s="112" t="s">
        <v>161</v>
      </c>
      <c r="S10" s="112" t="s">
        <v>157</v>
      </c>
      <c r="T10" s="112" t="s">
        <v>268</v>
      </c>
      <c r="U10" s="133" t="s">
        <v>278</v>
      </c>
      <c r="V10" s="140" t="s">
        <v>288</v>
      </c>
    </row>
    <row r="11" spans="1:24" x14ac:dyDescent="0.3">
      <c r="H11" s="5" t="s">
        <v>189</v>
      </c>
      <c r="I11" s="5" t="s">
        <v>172</v>
      </c>
      <c r="J11" s="15">
        <v>10.14598050939</v>
      </c>
      <c r="K11" s="15">
        <v>9.1891959219199997</v>
      </c>
      <c r="L11" s="15">
        <v>11.545227561620001</v>
      </c>
      <c r="M11" s="15">
        <v>15.056334840550001</v>
      </c>
      <c r="N11" s="15">
        <v>20.950408439029999</v>
      </c>
      <c r="O11" s="15">
        <v>15.75221381974</v>
      </c>
      <c r="P11" s="51">
        <v>15.66851052086</v>
      </c>
      <c r="Q11" s="51">
        <v>15.497085658710001</v>
      </c>
      <c r="R11" s="87">
        <v>3.0289573605500002</v>
      </c>
      <c r="S11" s="87">
        <v>9.1612239150699999</v>
      </c>
      <c r="T11" s="87">
        <v>2.5225470949700002</v>
      </c>
      <c r="U11" s="87">
        <v>4.3845316689900002</v>
      </c>
      <c r="V11" s="87">
        <v>5.9427224838699999</v>
      </c>
      <c r="W11" s="67"/>
      <c r="X11" s="67"/>
    </row>
    <row r="12" spans="1:24" x14ac:dyDescent="0.3">
      <c r="H12" s="5" t="s">
        <v>190</v>
      </c>
      <c r="I12" s="5" t="s">
        <v>173</v>
      </c>
      <c r="J12" s="15"/>
      <c r="K12" s="15"/>
      <c r="L12" s="15"/>
      <c r="M12" s="15"/>
      <c r="N12" s="15"/>
      <c r="O12" s="15"/>
      <c r="P12" s="51"/>
      <c r="Q12" s="51"/>
      <c r="R12" s="87">
        <v>10.15806206053</v>
      </c>
      <c r="S12" s="87">
        <v>7.8883462254600003</v>
      </c>
      <c r="T12" s="87">
        <v>10.94692224908</v>
      </c>
      <c r="U12" s="87">
        <v>11.160985876130001</v>
      </c>
      <c r="V12" s="87">
        <v>11.090564423989999</v>
      </c>
    </row>
    <row r="13" spans="1:24" x14ac:dyDescent="0.3">
      <c r="H13" s="5" t="s">
        <v>40</v>
      </c>
      <c r="I13" s="8" t="s">
        <v>21</v>
      </c>
      <c r="J13" s="15">
        <v>3.2879999999999998</v>
      </c>
      <c r="K13" s="51">
        <v>1.8779999999999999</v>
      </c>
      <c r="L13" s="51">
        <v>4.6459999999999999</v>
      </c>
      <c r="M13" s="51">
        <v>5.0060000000000002</v>
      </c>
      <c r="N13" s="51">
        <v>4.4470000000000001</v>
      </c>
      <c r="O13" s="51">
        <v>5.6040000000000001</v>
      </c>
      <c r="P13" s="51">
        <v>5.335</v>
      </c>
      <c r="Q13" s="51">
        <v>4.7530000000000001</v>
      </c>
      <c r="R13" s="87">
        <v>3.2629999999999999</v>
      </c>
      <c r="S13" s="87">
        <v>3.0489999999999999</v>
      </c>
      <c r="T13" s="87">
        <v>3.1269999999999998</v>
      </c>
      <c r="U13" s="87">
        <v>3.3650000000000002</v>
      </c>
      <c r="V13" s="87">
        <v>2.9420000000000002</v>
      </c>
    </row>
    <row r="14" spans="1:24" x14ac:dyDescent="0.3">
      <c r="I14" s="8"/>
      <c r="J14" s="15"/>
      <c r="K14" s="51"/>
      <c r="L14" s="51"/>
      <c r="M14" s="51"/>
      <c r="N14" s="51"/>
      <c r="O14" s="51"/>
      <c r="P14" s="51"/>
      <c r="Q14" s="51"/>
      <c r="T14" s="102"/>
      <c r="U14" s="102"/>
      <c r="V14" s="64"/>
    </row>
    <row r="15" spans="1:24" x14ac:dyDescent="0.3">
      <c r="J15" s="15"/>
    </row>
    <row r="16" spans="1:24" x14ac:dyDescent="0.3">
      <c r="J16" s="15"/>
    </row>
    <row r="17" spans="10:10" x14ac:dyDescent="0.3">
      <c r="J17" s="15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4"/>
  <dimension ref="A1:W20"/>
  <sheetViews>
    <sheetView showGridLines="0" zoomScale="120" zoomScaleNormal="120" workbookViewId="0">
      <selection activeCell="J13" sqref="J13"/>
    </sheetView>
  </sheetViews>
  <sheetFormatPr defaultRowHeight="14.4" x14ac:dyDescent="0.3"/>
  <cols>
    <col min="9" max="9" width="13.44140625" customWidth="1"/>
    <col min="10" max="12" width="4.6640625" customWidth="1"/>
    <col min="13" max="13" width="5.109375" customWidth="1"/>
    <col min="14" max="17" width="4.6640625" customWidth="1"/>
    <col min="18" max="18" width="5.109375" bestFit="1" customWidth="1"/>
    <col min="19" max="19" width="5.109375" customWidth="1"/>
    <col min="20" max="21" width="5.109375" bestFit="1" customWidth="1"/>
    <col min="22" max="22" width="6.33203125" customWidth="1"/>
  </cols>
  <sheetData>
    <row r="1" spans="1:23" x14ac:dyDescent="0.3">
      <c r="A1" s="2" t="s">
        <v>48</v>
      </c>
      <c r="B1" s="10" t="s">
        <v>185</v>
      </c>
      <c r="I1" s="44" t="s">
        <v>50</v>
      </c>
    </row>
    <row r="2" spans="1:23" x14ac:dyDescent="0.3">
      <c r="A2" s="2" t="s">
        <v>51</v>
      </c>
      <c r="B2" s="10" t="s">
        <v>176</v>
      </c>
    </row>
    <row r="3" spans="1:23" x14ac:dyDescent="0.3">
      <c r="A3" s="3" t="s">
        <v>52</v>
      </c>
      <c r="B3" s="3" t="s">
        <v>53</v>
      </c>
    </row>
    <row r="4" spans="1:23" x14ac:dyDescent="0.3">
      <c r="A4" s="3" t="s">
        <v>54</v>
      </c>
      <c r="B4" s="3" t="s">
        <v>55</v>
      </c>
    </row>
    <row r="5" spans="1:23" x14ac:dyDescent="0.3">
      <c r="A5" s="4" t="s">
        <v>56</v>
      </c>
      <c r="B5" s="3" t="s">
        <v>184</v>
      </c>
    </row>
    <row r="6" spans="1:23" x14ac:dyDescent="0.3">
      <c r="A6" s="4" t="s">
        <v>57</v>
      </c>
      <c r="B6" s="3" t="s">
        <v>266</v>
      </c>
    </row>
    <row r="9" spans="1:23" x14ac:dyDescent="0.3">
      <c r="J9" s="6" t="s">
        <v>76</v>
      </c>
      <c r="K9" s="6" t="s">
        <v>271</v>
      </c>
      <c r="L9" s="6" t="s">
        <v>130</v>
      </c>
      <c r="M9" s="6" t="s">
        <v>131</v>
      </c>
      <c r="N9" s="6" t="s">
        <v>133</v>
      </c>
      <c r="O9" s="6" t="s">
        <v>136</v>
      </c>
      <c r="P9" s="6" t="s">
        <v>138</v>
      </c>
      <c r="Q9" s="6" t="s">
        <v>149</v>
      </c>
      <c r="R9" s="6" t="s">
        <v>154</v>
      </c>
      <c r="S9" s="6" t="s">
        <v>156</v>
      </c>
      <c r="T9" s="6" t="s">
        <v>267</v>
      </c>
      <c r="U9" s="6" t="s">
        <v>277</v>
      </c>
      <c r="V9" s="6" t="s">
        <v>287</v>
      </c>
    </row>
    <row r="10" spans="1:23" x14ac:dyDescent="0.3">
      <c r="H10" s="8"/>
      <c r="I10" s="8"/>
      <c r="J10" s="140" t="s">
        <v>77</v>
      </c>
      <c r="K10" s="140" t="s">
        <v>273</v>
      </c>
      <c r="L10" s="140" t="s">
        <v>274</v>
      </c>
      <c r="M10" s="140" t="s">
        <v>132</v>
      </c>
      <c r="N10" s="140" t="s">
        <v>134</v>
      </c>
      <c r="O10" s="140" t="s">
        <v>137</v>
      </c>
      <c r="P10" s="140" t="s">
        <v>269</v>
      </c>
      <c r="Q10" s="140" t="s">
        <v>148</v>
      </c>
      <c r="R10" s="140" t="s">
        <v>161</v>
      </c>
      <c r="S10" s="140" t="s">
        <v>157</v>
      </c>
      <c r="T10" s="140" t="s">
        <v>268</v>
      </c>
      <c r="U10" s="140" t="s">
        <v>278</v>
      </c>
      <c r="V10" s="140" t="s">
        <v>288</v>
      </c>
    </row>
    <row r="11" spans="1:23" x14ac:dyDescent="0.3">
      <c r="H11" s="5" t="s">
        <v>178</v>
      </c>
      <c r="I11" s="8" t="s">
        <v>177</v>
      </c>
      <c r="J11" s="15">
        <v>4.5406227530900001</v>
      </c>
      <c r="K11" s="51">
        <v>1.5664818203199999</v>
      </c>
      <c r="L11" s="51">
        <v>2.8738696602599996</v>
      </c>
      <c r="M11" s="51">
        <v>3.35488854394</v>
      </c>
      <c r="N11" s="51">
        <v>4.6056548351600002</v>
      </c>
      <c r="O11" s="51">
        <v>5.5710128178400007</v>
      </c>
      <c r="P11" s="51">
        <v>5.8894609533499995</v>
      </c>
      <c r="Q11" s="51">
        <v>4.8482479031099999</v>
      </c>
      <c r="R11" s="102">
        <v>4.5387732316199996</v>
      </c>
      <c r="S11" s="102">
        <v>5.8906006388599996</v>
      </c>
      <c r="T11" s="129">
        <v>6.1131399680899996</v>
      </c>
      <c r="U11" s="129">
        <v>7.0356397165400004</v>
      </c>
      <c r="V11" s="129">
        <v>6.7214293006099997</v>
      </c>
      <c r="W11" s="64"/>
    </row>
    <row r="12" spans="1:23" x14ac:dyDescent="0.3">
      <c r="H12" s="5" t="s">
        <v>40</v>
      </c>
      <c r="I12" s="8" t="s">
        <v>21</v>
      </c>
      <c r="J12" s="15">
        <v>2.4220000000000002</v>
      </c>
      <c r="K12" s="51">
        <v>0.59299999999999997</v>
      </c>
      <c r="L12" s="51">
        <v>1.2390000000000001</v>
      </c>
      <c r="M12" s="51">
        <v>1.6060000000000001</v>
      </c>
      <c r="N12" s="51">
        <v>1.637</v>
      </c>
      <c r="O12" s="51">
        <v>2.7210000000000001</v>
      </c>
      <c r="P12" s="51">
        <v>2.125</v>
      </c>
      <c r="Q12" s="51">
        <v>2.19</v>
      </c>
      <c r="R12" s="87">
        <v>2.35</v>
      </c>
      <c r="S12" s="87">
        <v>2.573</v>
      </c>
      <c r="T12" s="51">
        <v>2.8540000000000001</v>
      </c>
      <c r="U12" s="129">
        <v>2.8220000000000001</v>
      </c>
      <c r="V12" s="129">
        <v>2.5979999999999999</v>
      </c>
    </row>
    <row r="13" spans="1:23" x14ac:dyDescent="0.3">
      <c r="H13" s="5"/>
      <c r="I13" s="8"/>
      <c r="J13" s="15"/>
      <c r="K13" s="51"/>
      <c r="L13" s="51"/>
      <c r="M13" s="51"/>
      <c r="N13" s="51"/>
      <c r="O13" s="51"/>
      <c r="P13" s="51"/>
      <c r="Q13" s="51"/>
    </row>
    <row r="14" spans="1:23" x14ac:dyDescent="0.3">
      <c r="I14" s="5"/>
      <c r="J14" s="15"/>
      <c r="K14" s="15"/>
      <c r="L14" s="15"/>
      <c r="M14" s="15"/>
      <c r="N14" s="15"/>
      <c r="O14" s="15"/>
      <c r="P14" s="51"/>
      <c r="Q14" s="51"/>
      <c r="R14" s="102"/>
      <c r="S14" s="102"/>
      <c r="T14" s="64"/>
    </row>
    <row r="15" spans="1:23" x14ac:dyDescent="0.3">
      <c r="I15" s="5"/>
      <c r="J15" s="15"/>
      <c r="K15" s="15"/>
      <c r="L15" s="15"/>
      <c r="M15" s="15"/>
      <c r="N15" s="15"/>
      <c r="O15" s="15"/>
      <c r="P15" s="51"/>
      <c r="Q15" s="51"/>
      <c r="R15" s="102"/>
      <c r="S15" s="102"/>
    </row>
    <row r="16" spans="1:23" x14ac:dyDescent="0.3">
      <c r="I16" s="8"/>
      <c r="J16" s="15"/>
      <c r="K16" s="51"/>
      <c r="L16" s="51"/>
      <c r="M16" s="51"/>
      <c r="N16" s="51"/>
      <c r="O16" s="51"/>
      <c r="P16" s="51"/>
      <c r="Q16" s="51"/>
      <c r="R16" s="87"/>
      <c r="S16" s="87"/>
    </row>
    <row r="17" spans="9:17" x14ac:dyDescent="0.3">
      <c r="I17" s="8"/>
      <c r="J17" s="15"/>
      <c r="K17" s="51"/>
      <c r="L17" s="51"/>
      <c r="M17" s="51"/>
      <c r="N17" s="51"/>
      <c r="O17" s="51"/>
      <c r="P17" s="51"/>
      <c r="Q17" s="51"/>
    </row>
    <row r="18" spans="9:17" x14ac:dyDescent="0.3">
      <c r="J18" s="15"/>
    </row>
    <row r="19" spans="9:17" x14ac:dyDescent="0.3">
      <c r="J19" s="15"/>
    </row>
    <row r="20" spans="9:17" x14ac:dyDescent="0.3">
      <c r="J20" s="15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1"/>
  <dimension ref="A1:P15"/>
  <sheetViews>
    <sheetView showGridLines="0" zoomScale="120" zoomScaleNormal="120" workbookViewId="0">
      <selection activeCell="J6" sqref="J6"/>
    </sheetView>
  </sheetViews>
  <sheetFormatPr defaultColWidth="8.88671875" defaultRowHeight="10.199999999999999" x14ac:dyDescent="0.2"/>
  <cols>
    <col min="1" max="1" width="10.88671875" style="13" customWidth="1"/>
    <col min="2" max="3" width="10.33203125" style="13" customWidth="1"/>
    <col min="4" max="4" width="13.33203125" style="13" customWidth="1"/>
    <col min="5" max="5" width="12.6640625" style="13" customWidth="1"/>
    <col min="6" max="9" width="8.88671875" style="13"/>
    <col min="10" max="10" width="11.6640625" style="13" customWidth="1"/>
    <col min="11" max="16384" width="8.88671875" style="13"/>
  </cols>
  <sheetData>
    <row r="1" spans="1:16" x14ac:dyDescent="0.2">
      <c r="A1" s="2" t="s">
        <v>48</v>
      </c>
      <c r="B1" s="2" t="s">
        <v>144</v>
      </c>
      <c r="C1" s="79"/>
      <c r="D1" s="79"/>
      <c r="E1" s="79"/>
      <c r="J1" s="106" t="s">
        <v>50</v>
      </c>
    </row>
    <row r="2" spans="1:16" x14ac:dyDescent="0.2">
      <c r="A2" s="2" t="s">
        <v>51</v>
      </c>
      <c r="B2" s="2" t="s">
        <v>262</v>
      </c>
      <c r="D2" s="79"/>
      <c r="E2" s="79"/>
    </row>
    <row r="3" spans="1:16" x14ac:dyDescent="0.2">
      <c r="A3" s="3" t="s">
        <v>52</v>
      </c>
      <c r="B3" s="3" t="s">
        <v>53</v>
      </c>
    </row>
    <row r="4" spans="1:16" x14ac:dyDescent="0.2">
      <c r="A4" s="3" t="s">
        <v>54</v>
      </c>
      <c r="B4" s="3" t="s">
        <v>55</v>
      </c>
    </row>
    <row r="5" spans="1:16" x14ac:dyDescent="0.2">
      <c r="A5" s="4" t="s">
        <v>56</v>
      </c>
      <c r="J5" s="13" t="s">
        <v>567</v>
      </c>
      <c r="K5" s="13" t="s">
        <v>568</v>
      </c>
    </row>
    <row r="6" spans="1:16" x14ac:dyDescent="0.2">
      <c r="A6" s="4" t="s">
        <v>57</v>
      </c>
      <c r="J6" s="13" t="s">
        <v>292</v>
      </c>
      <c r="K6" s="13" t="s">
        <v>293</v>
      </c>
    </row>
    <row r="7" spans="1:16" x14ac:dyDescent="0.2">
      <c r="G7" s="13" t="s">
        <v>61</v>
      </c>
      <c r="H7" s="13" t="s">
        <v>60</v>
      </c>
      <c r="J7" s="145">
        <v>1080</v>
      </c>
      <c r="K7" s="145">
        <v>1194</v>
      </c>
    </row>
    <row r="8" spans="1:16" x14ac:dyDescent="0.2">
      <c r="G8" s="13" t="s">
        <v>3</v>
      </c>
      <c r="H8" s="13" t="s">
        <v>26</v>
      </c>
      <c r="J8" s="96">
        <v>9.4</v>
      </c>
      <c r="K8" s="96">
        <v>-16.3</v>
      </c>
    </row>
    <row r="9" spans="1:16" x14ac:dyDescent="0.2">
      <c r="G9" s="13" t="s">
        <v>1</v>
      </c>
      <c r="H9" s="13" t="s">
        <v>47</v>
      </c>
      <c r="J9" s="145">
        <v>3211.5803112399999</v>
      </c>
      <c r="K9" s="145">
        <v>3448.4249338499999</v>
      </c>
    </row>
    <row r="10" spans="1:16" x14ac:dyDescent="0.2">
      <c r="G10" s="13" t="s">
        <v>4</v>
      </c>
      <c r="H10" s="13" t="s">
        <v>27</v>
      </c>
      <c r="J10" s="96">
        <v>36.666911949999999</v>
      </c>
      <c r="K10" s="96">
        <v>34.925761629999997</v>
      </c>
    </row>
    <row r="12" spans="1:16" x14ac:dyDescent="0.2">
      <c r="A12" s="81"/>
      <c r="D12" s="80"/>
      <c r="E12" s="80"/>
      <c r="O12" s="101"/>
      <c r="P12" s="101"/>
    </row>
    <row r="13" spans="1:16" x14ac:dyDescent="0.2">
      <c r="D13" s="79"/>
      <c r="E13" s="79"/>
    </row>
    <row r="14" spans="1:16" x14ac:dyDescent="0.2">
      <c r="D14" s="79"/>
      <c r="E14" s="79"/>
    </row>
    <row r="15" spans="1:16" x14ac:dyDescent="0.2">
      <c r="D15" s="79"/>
      <c r="E15" s="79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1"/>
  <dimension ref="A1:U17"/>
  <sheetViews>
    <sheetView showGridLines="0" zoomScale="120" zoomScaleNormal="120" workbookViewId="0"/>
  </sheetViews>
  <sheetFormatPr defaultRowHeight="14.4" x14ac:dyDescent="0.3"/>
  <cols>
    <col min="7" max="7" width="4.33203125" customWidth="1"/>
    <col min="8" max="8" width="6.6640625" customWidth="1"/>
    <col min="9" max="16" width="4.6640625" customWidth="1"/>
    <col min="17" max="20" width="5.109375" bestFit="1" customWidth="1"/>
    <col min="21" max="21" width="4.6640625" bestFit="1" customWidth="1"/>
  </cols>
  <sheetData>
    <row r="1" spans="1:21" x14ac:dyDescent="0.3">
      <c r="A1" s="2" t="s">
        <v>48</v>
      </c>
      <c r="B1" s="10" t="s">
        <v>62</v>
      </c>
      <c r="I1" s="90" t="s">
        <v>50</v>
      </c>
    </row>
    <row r="2" spans="1:21" x14ac:dyDescent="0.3">
      <c r="A2" s="2" t="s">
        <v>51</v>
      </c>
      <c r="B2" s="10" t="s">
        <v>63</v>
      </c>
    </row>
    <row r="3" spans="1:21" x14ac:dyDescent="0.3">
      <c r="A3" s="3" t="s">
        <v>52</v>
      </c>
      <c r="B3" s="3" t="s">
        <v>53</v>
      </c>
    </row>
    <row r="4" spans="1:21" x14ac:dyDescent="0.3">
      <c r="A4" s="3" t="s">
        <v>54</v>
      </c>
      <c r="B4" s="3" t="s">
        <v>55</v>
      </c>
    </row>
    <row r="5" spans="1:21" x14ac:dyDescent="0.3">
      <c r="A5" s="4" t="s">
        <v>56</v>
      </c>
      <c r="B5" s="3"/>
    </row>
    <row r="6" spans="1:21" x14ac:dyDescent="0.3">
      <c r="A6" s="4" t="s">
        <v>57</v>
      </c>
      <c r="B6" s="3"/>
    </row>
    <row r="9" spans="1:21" x14ac:dyDescent="0.3">
      <c r="G9" s="8"/>
      <c r="H9" s="8"/>
      <c r="I9" s="6" t="s">
        <v>76</v>
      </c>
      <c r="J9" s="6" t="s">
        <v>271</v>
      </c>
      <c r="K9" s="6" t="s">
        <v>130</v>
      </c>
      <c r="L9" s="6" t="s">
        <v>131</v>
      </c>
      <c r="M9" s="6" t="s">
        <v>133</v>
      </c>
      <c r="N9" s="6" t="s">
        <v>136</v>
      </c>
      <c r="O9" s="6" t="s">
        <v>138</v>
      </c>
      <c r="P9" s="6" t="s">
        <v>149</v>
      </c>
      <c r="Q9" s="6" t="s">
        <v>154</v>
      </c>
      <c r="R9" s="6" t="s">
        <v>156</v>
      </c>
      <c r="S9" s="6" t="s">
        <v>267</v>
      </c>
      <c r="T9" s="6" t="s">
        <v>277</v>
      </c>
      <c r="U9" s="6" t="s">
        <v>287</v>
      </c>
    </row>
    <row r="10" spans="1:21" x14ac:dyDescent="0.3">
      <c r="G10" s="8"/>
      <c r="H10" s="8"/>
      <c r="I10" s="140" t="s">
        <v>77</v>
      </c>
      <c r="J10" s="140" t="s">
        <v>273</v>
      </c>
      <c r="K10" s="140" t="s">
        <v>274</v>
      </c>
      <c r="L10" s="140" t="s">
        <v>132</v>
      </c>
      <c r="M10" s="140" t="s">
        <v>134</v>
      </c>
      <c r="N10" s="140" t="s">
        <v>137</v>
      </c>
      <c r="O10" s="140" t="s">
        <v>269</v>
      </c>
      <c r="P10" s="140" t="s">
        <v>148</v>
      </c>
      <c r="Q10" s="140" t="s">
        <v>161</v>
      </c>
      <c r="R10" s="140" t="s">
        <v>157</v>
      </c>
      <c r="S10" s="140" t="s">
        <v>268</v>
      </c>
      <c r="T10" s="140" t="s">
        <v>278</v>
      </c>
      <c r="U10" s="140" t="s">
        <v>288</v>
      </c>
    </row>
    <row r="11" spans="1:21" x14ac:dyDescent="0.3">
      <c r="G11" s="5" t="s">
        <v>41</v>
      </c>
      <c r="H11" s="8" t="s">
        <v>17</v>
      </c>
      <c r="I11" s="74">
        <v>1.29504328026</v>
      </c>
      <c r="J11" s="74">
        <v>2.6156212067600002</v>
      </c>
      <c r="K11" s="74">
        <v>4.8595073586400002</v>
      </c>
      <c r="L11" s="74">
        <v>4.9815526874599998</v>
      </c>
      <c r="M11" s="28">
        <v>3.44555713966</v>
      </c>
      <c r="N11" s="28">
        <v>5.6218307262199998</v>
      </c>
      <c r="O11" s="28">
        <v>8.1793351407999992</v>
      </c>
      <c r="P11" s="74">
        <v>9.5216143667500006</v>
      </c>
      <c r="Q11" s="28">
        <v>3.3515716435199998</v>
      </c>
      <c r="R11" s="28">
        <v>6.3676547335800002</v>
      </c>
      <c r="S11" s="74">
        <v>11.862360936509999</v>
      </c>
      <c r="T11" s="74">
        <v>13.209263492870001</v>
      </c>
      <c r="U11" s="74">
        <v>3.5568675834299999</v>
      </c>
    </row>
    <row r="12" spans="1:21" x14ac:dyDescent="0.3">
      <c r="G12" s="5" t="s">
        <v>42</v>
      </c>
      <c r="H12" s="8" t="s">
        <v>18</v>
      </c>
      <c r="I12" s="74">
        <v>-1.7336473153500001</v>
      </c>
      <c r="J12" s="74">
        <v>-2.5101294590399998</v>
      </c>
      <c r="K12" s="74">
        <v>-2.7074595216400001</v>
      </c>
      <c r="L12" s="74">
        <v>-3.15722412041</v>
      </c>
      <c r="M12" s="28">
        <v>-0.38970382311000001</v>
      </c>
      <c r="N12" s="28">
        <v>-0.41408317608</v>
      </c>
      <c r="O12" s="28">
        <v>-0.78245805105999999</v>
      </c>
      <c r="P12" s="74">
        <v>-0.97952686462000005</v>
      </c>
      <c r="Q12" s="28">
        <v>-0.13999133227999999</v>
      </c>
      <c r="R12" s="28">
        <v>-0.42282951952999998</v>
      </c>
      <c r="S12" s="74">
        <v>-0.49425507432999999</v>
      </c>
      <c r="T12" s="74">
        <v>-0.67669315924999995</v>
      </c>
      <c r="U12" s="74">
        <v>-0.10844264957999999</v>
      </c>
    </row>
    <row r="13" spans="1:21" x14ac:dyDescent="0.3">
      <c r="G13" s="5"/>
      <c r="H13" s="8"/>
      <c r="I13" s="28"/>
      <c r="J13" s="28"/>
      <c r="K13" s="28"/>
      <c r="L13" s="28"/>
      <c r="M13" s="28"/>
      <c r="N13" s="28"/>
      <c r="O13" s="28"/>
      <c r="P13" s="28"/>
      <c r="Q13" s="117"/>
      <c r="R13" s="28"/>
      <c r="S13" s="118"/>
    </row>
    <row r="14" spans="1:21" x14ac:dyDescent="0.3">
      <c r="G14" s="85"/>
      <c r="H14" s="8"/>
      <c r="I14" s="16"/>
      <c r="J14" s="16"/>
      <c r="K14" s="16"/>
      <c r="L14" s="16"/>
      <c r="M14" s="16"/>
      <c r="N14" s="16"/>
      <c r="O14" s="28"/>
      <c r="Q14" s="98"/>
      <c r="S14" s="119"/>
    </row>
    <row r="15" spans="1:21" x14ac:dyDescent="0.3">
      <c r="G15" s="5"/>
      <c r="H15" s="8"/>
      <c r="I15" s="16"/>
      <c r="J15" s="16"/>
      <c r="K15" s="16"/>
      <c r="L15" s="16"/>
      <c r="M15" s="16"/>
      <c r="N15" s="16"/>
      <c r="O15" s="28"/>
      <c r="Q15" s="98"/>
    </row>
    <row r="16" spans="1:21" x14ac:dyDescent="0.3">
      <c r="G16" s="5"/>
      <c r="H16" s="8"/>
    </row>
    <row r="17" spans="8:8" x14ac:dyDescent="0.3">
      <c r="H17" s="8"/>
    </row>
  </sheetData>
  <hyperlinks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2"/>
  <dimension ref="A1:V17"/>
  <sheetViews>
    <sheetView showGridLines="0" zoomScale="120" zoomScaleNormal="120" workbookViewId="0"/>
  </sheetViews>
  <sheetFormatPr defaultRowHeight="14.4" x14ac:dyDescent="0.3"/>
  <cols>
    <col min="9" max="9" width="7" customWidth="1"/>
    <col min="10" max="12" width="4.6640625" customWidth="1"/>
    <col min="13" max="13" width="4.88671875" customWidth="1"/>
    <col min="14" max="15" width="4.6640625" customWidth="1"/>
    <col min="16" max="17" width="6.44140625" customWidth="1"/>
    <col min="18" max="18" width="5.88671875" customWidth="1"/>
    <col min="19" max="19" width="6.44140625" customWidth="1"/>
    <col min="20" max="21" width="5.6640625" bestFit="1" customWidth="1"/>
    <col min="22" max="22" width="7" bestFit="1" customWidth="1"/>
  </cols>
  <sheetData>
    <row r="1" spans="1:22" x14ac:dyDescent="0.3">
      <c r="A1" s="2" t="s">
        <v>48</v>
      </c>
      <c r="B1" s="10" t="s">
        <v>89</v>
      </c>
      <c r="J1" s="90" t="s">
        <v>50</v>
      </c>
    </row>
    <row r="2" spans="1:22" x14ac:dyDescent="0.3">
      <c r="A2" s="2" t="s">
        <v>51</v>
      </c>
      <c r="B2" s="10" t="s">
        <v>90</v>
      </c>
    </row>
    <row r="3" spans="1:22" x14ac:dyDescent="0.3">
      <c r="A3" s="3" t="s">
        <v>52</v>
      </c>
      <c r="B3" s="3" t="s">
        <v>53</v>
      </c>
    </row>
    <row r="4" spans="1:22" x14ac:dyDescent="0.3">
      <c r="A4" s="3" t="s">
        <v>54</v>
      </c>
      <c r="B4" s="3" t="s">
        <v>55</v>
      </c>
    </row>
    <row r="5" spans="1:22" x14ac:dyDescent="0.3">
      <c r="A5" s="4" t="s">
        <v>56</v>
      </c>
      <c r="B5" s="3"/>
    </row>
    <row r="6" spans="1:22" x14ac:dyDescent="0.3">
      <c r="A6" s="4" t="s">
        <v>57</v>
      </c>
      <c r="B6" s="3"/>
    </row>
    <row r="9" spans="1:22" x14ac:dyDescent="0.3">
      <c r="J9" s="6" t="s">
        <v>76</v>
      </c>
      <c r="K9" s="6" t="s">
        <v>271</v>
      </c>
      <c r="L9" s="6" t="s">
        <v>130</v>
      </c>
      <c r="M9" s="6" t="s">
        <v>131</v>
      </c>
      <c r="N9" s="6" t="s">
        <v>133</v>
      </c>
      <c r="O9" s="6" t="s">
        <v>136</v>
      </c>
      <c r="P9" s="6" t="s">
        <v>138</v>
      </c>
      <c r="Q9" s="6" t="s">
        <v>149</v>
      </c>
      <c r="R9" s="6" t="s">
        <v>154</v>
      </c>
      <c r="S9" s="6" t="s">
        <v>156</v>
      </c>
      <c r="T9" s="6" t="s">
        <v>267</v>
      </c>
      <c r="U9" s="6" t="s">
        <v>277</v>
      </c>
      <c r="V9" s="6" t="s">
        <v>287</v>
      </c>
    </row>
    <row r="10" spans="1:22" x14ac:dyDescent="0.3">
      <c r="H10" s="8"/>
      <c r="I10" s="8"/>
      <c r="J10" s="140" t="s">
        <v>77</v>
      </c>
      <c r="K10" s="140" t="s">
        <v>273</v>
      </c>
      <c r="L10" s="140" t="s">
        <v>274</v>
      </c>
      <c r="M10" s="140" t="s">
        <v>132</v>
      </c>
      <c r="N10" s="140" t="s">
        <v>134</v>
      </c>
      <c r="O10" s="140" t="s">
        <v>137</v>
      </c>
      <c r="P10" s="140" t="s">
        <v>269</v>
      </c>
      <c r="Q10" s="140" t="s">
        <v>148</v>
      </c>
      <c r="R10" s="140" t="s">
        <v>161</v>
      </c>
      <c r="S10" s="140" t="s">
        <v>157</v>
      </c>
      <c r="T10" s="140" t="s">
        <v>268</v>
      </c>
      <c r="U10" s="140" t="s">
        <v>278</v>
      </c>
      <c r="V10" s="140" t="s">
        <v>288</v>
      </c>
    </row>
    <row r="11" spans="1:22" x14ac:dyDescent="0.3">
      <c r="H11" s="5" t="s">
        <v>285</v>
      </c>
      <c r="I11" s="8" t="s">
        <v>22</v>
      </c>
      <c r="J11" s="87">
        <v>-0.43860403509000001</v>
      </c>
      <c r="K11" s="87">
        <v>0.10549174772000036</v>
      </c>
      <c r="L11" s="87">
        <v>2.152047837</v>
      </c>
      <c r="M11" s="87">
        <v>1.8243285670499998</v>
      </c>
      <c r="N11" s="51">
        <v>3.0558533165499999</v>
      </c>
      <c r="O11" s="51">
        <v>5.2077475501399997</v>
      </c>
      <c r="P11" s="51">
        <v>7.3968770897399994</v>
      </c>
      <c r="Q11" s="87">
        <v>8.5420875021300002</v>
      </c>
      <c r="R11" s="87">
        <v>3.2115803112399997</v>
      </c>
      <c r="S11" s="87">
        <v>5.9448252140500006</v>
      </c>
      <c r="T11" s="87">
        <v>11.368105862179998</v>
      </c>
      <c r="U11" s="87">
        <v>12.532570333620001</v>
      </c>
      <c r="V11" s="102">
        <v>3.4484249338499997</v>
      </c>
    </row>
    <row r="12" spans="1:22" x14ac:dyDescent="0.3">
      <c r="H12" s="5" t="s">
        <v>44</v>
      </c>
      <c r="I12" s="8" t="s">
        <v>23</v>
      </c>
      <c r="J12" s="75">
        <v>-8.1558381581559817E-3</v>
      </c>
      <c r="K12" s="75">
        <v>9.830374392140516E-4</v>
      </c>
      <c r="L12" s="75">
        <v>1.3331401155567961E-2</v>
      </c>
      <c r="M12" s="75">
        <v>2.272247580482389E-2</v>
      </c>
      <c r="N12" s="71">
        <v>4.8569736747598416E-2</v>
      </c>
      <c r="O12" s="71">
        <v>4.1657584042391615E-2</v>
      </c>
      <c r="P12" s="71">
        <v>3.9697460488170584E-2</v>
      </c>
      <c r="Q12" s="75">
        <v>3.8193539855285362E-2</v>
      </c>
      <c r="R12" s="75">
        <v>4.7058152532531282E-2</v>
      </c>
      <c r="S12" s="75">
        <v>4.2969930798150036E-2</v>
      </c>
      <c r="T12" s="75">
        <v>5.4774663715757385E-2</v>
      </c>
      <c r="U12" s="75">
        <v>4.6784817138387051E-2</v>
      </c>
      <c r="V12" s="75">
        <v>4.4666919974583823E-2</v>
      </c>
    </row>
    <row r="13" spans="1:22" x14ac:dyDescent="0.3">
      <c r="H13" s="5" t="s">
        <v>43</v>
      </c>
      <c r="I13" s="8" t="s">
        <v>24</v>
      </c>
      <c r="J13" s="75">
        <v>-4.0098924140705941E-2</v>
      </c>
      <c r="K13" s="75">
        <v>4.852348858311646E-3</v>
      </c>
      <c r="L13" s="75">
        <v>6.6066509417721395E-2</v>
      </c>
      <c r="M13" s="75">
        <v>0.10668552659590612</v>
      </c>
      <c r="N13" s="71">
        <v>0.17401122200879088</v>
      </c>
      <c r="O13" s="71">
        <v>0.14737233778258449</v>
      </c>
      <c r="P13" s="71">
        <v>0.13867611049583325</v>
      </c>
      <c r="Q13" s="75">
        <v>0.1328166046878263</v>
      </c>
      <c r="R13" s="75">
        <v>0.17520366455626193</v>
      </c>
      <c r="S13" s="75">
        <v>0.16213434548095162</v>
      </c>
      <c r="T13" s="75">
        <v>0.2014453988213972</v>
      </c>
      <c r="U13" s="75">
        <v>0.16471954964924282</v>
      </c>
      <c r="V13" s="75">
        <v>0.12979691911230914</v>
      </c>
    </row>
    <row r="14" spans="1:22" x14ac:dyDescent="0.3">
      <c r="H14" s="85"/>
      <c r="I14" s="8"/>
      <c r="J14" s="15"/>
      <c r="K14" s="15"/>
      <c r="L14" s="15"/>
      <c r="M14" s="61"/>
      <c r="N14" s="61"/>
      <c r="O14" s="61"/>
      <c r="P14" s="86"/>
      <c r="Q14" s="86"/>
      <c r="R14" s="87"/>
      <c r="S14" s="87"/>
      <c r="T14" s="87"/>
      <c r="U14" s="87"/>
      <c r="V14" s="41"/>
    </row>
    <row r="15" spans="1:22" x14ac:dyDescent="0.3">
      <c r="H15" s="5"/>
      <c r="I15" s="8"/>
      <c r="J15" s="15"/>
      <c r="K15" s="15"/>
      <c r="L15" s="15"/>
      <c r="M15" s="61"/>
      <c r="N15" s="61"/>
      <c r="O15" s="66"/>
      <c r="P15" s="86"/>
      <c r="Q15" s="86"/>
      <c r="R15" s="75"/>
      <c r="S15" s="124"/>
      <c r="T15" s="136"/>
      <c r="U15" s="136"/>
      <c r="V15" s="128"/>
    </row>
    <row r="16" spans="1:22" x14ac:dyDescent="0.3">
      <c r="H16" s="5"/>
      <c r="I16" s="8"/>
      <c r="J16" s="15"/>
      <c r="K16" s="15"/>
      <c r="L16" s="15"/>
      <c r="M16" s="61"/>
      <c r="N16" s="61"/>
      <c r="O16" s="61"/>
      <c r="P16" s="71"/>
      <c r="Q16" s="71"/>
      <c r="R16" s="75"/>
      <c r="S16" s="75"/>
      <c r="T16" s="136"/>
      <c r="U16" s="136"/>
      <c r="V16" s="128"/>
    </row>
    <row r="17" spans="9:20" x14ac:dyDescent="0.3">
      <c r="I17" s="8"/>
      <c r="O17" s="61"/>
      <c r="P17" s="61"/>
      <c r="Q17" s="61"/>
      <c r="R17" s="93"/>
      <c r="S17" s="75"/>
      <c r="T17" s="75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9"/>
  <dimension ref="A1:R14"/>
  <sheetViews>
    <sheetView showGridLines="0" zoomScale="120" zoomScaleNormal="120" workbookViewId="0">
      <selection activeCell="J13" sqref="J13"/>
    </sheetView>
  </sheetViews>
  <sheetFormatPr defaultRowHeight="14.4" x14ac:dyDescent="0.3"/>
  <cols>
    <col min="8" max="9" width="11.6640625" style="9" customWidth="1"/>
    <col min="10" max="11" width="8.44140625" style="9" customWidth="1"/>
  </cols>
  <sheetData>
    <row r="1" spans="1:18" x14ac:dyDescent="0.3">
      <c r="A1" s="2" t="s">
        <v>48</v>
      </c>
      <c r="B1" s="29" t="s">
        <v>91</v>
      </c>
      <c r="H1" s="44" t="s">
        <v>50</v>
      </c>
      <c r="I1" s="45"/>
    </row>
    <row r="2" spans="1:18" x14ac:dyDescent="0.3">
      <c r="A2" s="2" t="s">
        <v>51</v>
      </c>
      <c r="B2" s="29" t="s">
        <v>120</v>
      </c>
    </row>
    <row r="3" spans="1:18" x14ac:dyDescent="0.3">
      <c r="A3" s="3" t="s">
        <v>52</v>
      </c>
      <c r="B3" s="30" t="s">
        <v>53</v>
      </c>
    </row>
    <row r="4" spans="1:18" x14ac:dyDescent="0.3">
      <c r="A4" s="3" t="s">
        <v>54</v>
      </c>
      <c r="B4" s="30" t="s">
        <v>55</v>
      </c>
    </row>
    <row r="5" spans="1:18" x14ac:dyDescent="0.3">
      <c r="A5" s="4" t="s">
        <v>56</v>
      </c>
      <c r="B5" s="30"/>
    </row>
    <row r="6" spans="1:18" x14ac:dyDescent="0.3">
      <c r="A6" s="4" t="s">
        <v>57</v>
      </c>
      <c r="B6" s="31"/>
    </row>
    <row r="9" spans="1:18" x14ac:dyDescent="0.3">
      <c r="H9" s="8"/>
      <c r="I9" s="8"/>
      <c r="J9" s="37">
        <v>44561</v>
      </c>
      <c r="K9" s="37">
        <v>44926</v>
      </c>
      <c r="L9" s="37">
        <v>45291</v>
      </c>
      <c r="M9" s="37">
        <v>45657</v>
      </c>
      <c r="N9" s="37">
        <v>45747</v>
      </c>
      <c r="O9" s="37"/>
      <c r="P9" s="37"/>
    </row>
    <row r="10" spans="1:18" x14ac:dyDescent="0.3">
      <c r="H10" s="8" t="s">
        <v>14</v>
      </c>
      <c r="I10" s="32" t="s">
        <v>35</v>
      </c>
      <c r="J10" s="15">
        <v>3.0528290252699999</v>
      </c>
      <c r="K10" s="15">
        <v>3.1301510287699998</v>
      </c>
      <c r="L10" s="15">
        <v>2.9616348858100001</v>
      </c>
      <c r="M10" s="51">
        <v>2.93317804439</v>
      </c>
      <c r="N10" s="51">
        <v>3.2046543678999999</v>
      </c>
      <c r="O10" s="51"/>
      <c r="P10" s="51"/>
      <c r="Q10" s="138"/>
      <c r="R10" s="116"/>
    </row>
    <row r="11" spans="1:18" x14ac:dyDescent="0.3">
      <c r="H11" s="8" t="s">
        <v>92</v>
      </c>
      <c r="I11" s="8" t="s">
        <v>93</v>
      </c>
      <c r="J11" s="15">
        <v>0.47058081681000002</v>
      </c>
      <c r="K11" s="15">
        <v>0.38777481444</v>
      </c>
      <c r="L11" s="15">
        <v>0.39654631657</v>
      </c>
      <c r="M11" s="51">
        <v>0.48413802776999998</v>
      </c>
      <c r="N11" s="51">
        <v>0.44624646927</v>
      </c>
      <c r="O11" s="51"/>
      <c r="P11" s="51"/>
      <c r="Q11" s="138"/>
      <c r="R11" s="116"/>
    </row>
    <row r="12" spans="1:18" x14ac:dyDescent="0.3">
      <c r="H12" s="8" t="s">
        <v>6</v>
      </c>
      <c r="I12" s="32" t="s">
        <v>29</v>
      </c>
      <c r="J12" s="15">
        <v>0.62655144845999999</v>
      </c>
      <c r="K12" s="15">
        <v>0.46320950342</v>
      </c>
      <c r="L12" s="15">
        <v>0.33259483810000001</v>
      </c>
      <c r="M12" s="51">
        <v>0.50055306574000002</v>
      </c>
      <c r="N12" s="51">
        <v>0.49674976481999999</v>
      </c>
      <c r="O12" s="51"/>
      <c r="P12" s="51"/>
      <c r="Q12" s="138"/>
      <c r="R12" s="116"/>
    </row>
    <row r="13" spans="1:18" x14ac:dyDescent="0.3">
      <c r="H13" s="8" t="s">
        <v>94</v>
      </c>
      <c r="I13" s="32" t="s">
        <v>95</v>
      </c>
      <c r="J13" s="15">
        <v>0.13899480532</v>
      </c>
      <c r="K13" s="15">
        <v>0.11984464935</v>
      </c>
      <c r="L13" s="15">
        <v>0.15698597705</v>
      </c>
      <c r="M13" s="51">
        <v>0.21257850711000001</v>
      </c>
      <c r="N13" s="51">
        <v>0.21992653096000001</v>
      </c>
      <c r="O13" s="51"/>
      <c r="P13" s="51"/>
      <c r="Q13" s="138"/>
      <c r="R13" s="116"/>
    </row>
    <row r="14" spans="1:18" x14ac:dyDescent="0.3">
      <c r="K14" s="38"/>
      <c r="L14" s="38"/>
      <c r="M14" s="41"/>
      <c r="N14" s="41"/>
      <c r="O14" s="41"/>
      <c r="P14" s="64"/>
      <c r="Q14" s="64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/>
  <dimension ref="A1:R17"/>
  <sheetViews>
    <sheetView showGridLines="0" zoomScale="120" zoomScaleNormal="120" workbookViewId="0">
      <selection activeCell="J13" sqref="J13"/>
    </sheetView>
  </sheetViews>
  <sheetFormatPr defaultRowHeight="14.4" x14ac:dyDescent="0.3"/>
  <cols>
    <col min="8" max="8" width="19.5546875" customWidth="1"/>
    <col min="9" max="9" width="12.5546875" customWidth="1"/>
    <col min="10" max="11" width="8" customWidth="1"/>
  </cols>
  <sheetData>
    <row r="1" spans="1:18" x14ac:dyDescent="0.3">
      <c r="A1" s="2" t="s">
        <v>48</v>
      </c>
      <c r="B1" s="29" t="s">
        <v>96</v>
      </c>
      <c r="H1" s="579" t="s">
        <v>50</v>
      </c>
      <c r="I1" s="580"/>
    </row>
    <row r="2" spans="1:18" x14ac:dyDescent="0.3">
      <c r="A2" s="2" t="s">
        <v>51</v>
      </c>
      <c r="B2" s="29" t="s">
        <v>122</v>
      </c>
    </row>
    <row r="3" spans="1:18" x14ac:dyDescent="0.3">
      <c r="A3" s="3" t="s">
        <v>52</v>
      </c>
      <c r="B3" s="30" t="s">
        <v>53</v>
      </c>
    </row>
    <row r="4" spans="1:18" x14ac:dyDescent="0.3">
      <c r="A4" s="3" t="s">
        <v>54</v>
      </c>
      <c r="B4" s="30" t="s">
        <v>55</v>
      </c>
    </row>
    <row r="5" spans="1:18" x14ac:dyDescent="0.3">
      <c r="A5" s="4" t="s">
        <v>56</v>
      </c>
      <c r="B5" s="27" t="s">
        <v>197</v>
      </c>
    </row>
    <row r="6" spans="1:18" x14ac:dyDescent="0.3">
      <c r="A6" s="4" t="s">
        <v>57</v>
      </c>
      <c r="B6" s="27" t="s">
        <v>283</v>
      </c>
    </row>
    <row r="9" spans="1:18" x14ac:dyDescent="0.3">
      <c r="H9" s="8"/>
      <c r="I9" s="8"/>
      <c r="J9" s="37">
        <v>44561</v>
      </c>
      <c r="K9" s="37">
        <v>44926</v>
      </c>
      <c r="L9" s="37">
        <v>45291</v>
      </c>
      <c r="M9" s="37">
        <v>45657</v>
      </c>
      <c r="N9" s="37">
        <v>45747</v>
      </c>
      <c r="O9" s="37"/>
      <c r="P9" s="37"/>
    </row>
    <row r="10" spans="1:18" x14ac:dyDescent="0.3">
      <c r="H10" s="8" t="s">
        <v>169</v>
      </c>
      <c r="I10" s="8" t="s">
        <v>252</v>
      </c>
      <c r="J10" s="15">
        <v>2.6469500037600002</v>
      </c>
      <c r="K10" s="15">
        <v>2.7444166598099997</v>
      </c>
      <c r="L10" s="15">
        <v>2.5853882545400002</v>
      </c>
      <c r="N10" s="37"/>
    </row>
    <row r="11" spans="1:18" x14ac:dyDescent="0.3">
      <c r="H11" s="8" t="s">
        <v>97</v>
      </c>
      <c r="I11" s="8" t="s">
        <v>46</v>
      </c>
      <c r="J11" s="17">
        <v>1.6420060920999999</v>
      </c>
      <c r="K11" s="17">
        <v>1.35656333617</v>
      </c>
      <c r="L11" s="17">
        <v>1.26237376299</v>
      </c>
      <c r="M11" s="120">
        <v>1.1328515663500001</v>
      </c>
      <c r="N11" s="120">
        <v>1.1599011591799999</v>
      </c>
      <c r="O11" s="120"/>
      <c r="P11" s="120"/>
      <c r="Q11" s="120"/>
      <c r="R11" s="120"/>
    </row>
    <row r="12" spans="1:18" x14ac:dyDescent="0.3">
      <c r="H12" s="8" t="s">
        <v>10</v>
      </c>
      <c r="I12" s="8" t="s">
        <v>45</v>
      </c>
      <c r="J12" s="17"/>
      <c r="K12" s="17"/>
      <c r="L12" s="17"/>
      <c r="M12" s="120">
        <v>1.6329231907299999</v>
      </c>
      <c r="N12" s="120">
        <v>1.76012249634</v>
      </c>
      <c r="O12" s="120"/>
      <c r="P12" s="120"/>
      <c r="Q12" s="120"/>
      <c r="R12" s="120"/>
    </row>
    <row r="13" spans="1:18" x14ac:dyDescent="0.3">
      <c r="H13" s="8" t="s">
        <v>94</v>
      </c>
      <c r="I13" s="32" t="s">
        <v>95</v>
      </c>
      <c r="J13" s="17"/>
      <c r="K13" s="17"/>
      <c r="L13" s="17"/>
      <c r="M13" s="120">
        <v>1.3646728879299999</v>
      </c>
      <c r="N13" s="120">
        <v>1.4475534774300001</v>
      </c>
      <c r="O13" s="120"/>
      <c r="P13" s="120"/>
      <c r="Q13" s="120"/>
      <c r="R13" s="120"/>
    </row>
    <row r="14" spans="1:18" x14ac:dyDescent="0.3">
      <c r="H14" s="9"/>
      <c r="I14" s="9"/>
      <c r="J14" s="9"/>
      <c r="K14" s="9"/>
      <c r="M14" s="98"/>
      <c r="N14" s="98"/>
    </row>
    <row r="15" spans="1:18" x14ac:dyDescent="0.3">
      <c r="H15" s="9"/>
      <c r="I15" s="9"/>
      <c r="J15" s="58"/>
      <c r="K15" s="58"/>
    </row>
    <row r="16" spans="1:18" x14ac:dyDescent="0.3">
      <c r="H16" s="9"/>
      <c r="I16" s="9"/>
      <c r="J16" s="58"/>
      <c r="K16" s="58"/>
    </row>
    <row r="17" spans="10:11" x14ac:dyDescent="0.3">
      <c r="J17" s="58"/>
      <c r="K17" s="58"/>
    </row>
  </sheetData>
  <mergeCells count="1">
    <mergeCell ref="H1:I1"/>
  </mergeCells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1"/>
  <dimension ref="A1:V17"/>
  <sheetViews>
    <sheetView showGridLines="0" zoomScale="120" zoomScaleNormal="120" workbookViewId="0">
      <selection activeCell="J13" sqref="J13"/>
    </sheetView>
  </sheetViews>
  <sheetFormatPr defaultRowHeight="14.4" x14ac:dyDescent="0.3"/>
  <cols>
    <col min="8" max="9" width="13.6640625" customWidth="1"/>
    <col min="10" max="12" width="6" customWidth="1"/>
    <col min="13" max="15" width="5.109375" customWidth="1"/>
    <col min="16" max="20" width="4.6640625" customWidth="1"/>
    <col min="21" max="22" width="4.6640625" bestFit="1" customWidth="1"/>
  </cols>
  <sheetData>
    <row r="1" spans="1:22" x14ac:dyDescent="0.3">
      <c r="A1" s="2" t="s">
        <v>48</v>
      </c>
      <c r="B1" s="29" t="s">
        <v>126</v>
      </c>
      <c r="E1" s="33"/>
      <c r="I1" s="134" t="s">
        <v>50</v>
      </c>
    </row>
    <row r="2" spans="1:22" x14ac:dyDescent="0.3">
      <c r="A2" s="2" t="s">
        <v>51</v>
      </c>
      <c r="B2" s="29" t="s">
        <v>127</v>
      </c>
      <c r="J2" s="8"/>
      <c r="K2" s="8"/>
      <c r="L2" s="8"/>
      <c r="M2" s="8"/>
      <c r="N2" s="8"/>
      <c r="O2" s="8"/>
      <c r="P2" s="8"/>
      <c r="Q2" s="9"/>
    </row>
    <row r="3" spans="1:22" x14ac:dyDescent="0.3">
      <c r="A3" s="3" t="s">
        <v>52</v>
      </c>
      <c r="B3" s="30" t="s">
        <v>53</v>
      </c>
      <c r="J3" s="8"/>
      <c r="K3" s="8"/>
      <c r="L3" s="8"/>
      <c r="M3" s="8"/>
      <c r="N3" s="8"/>
      <c r="O3" s="8"/>
      <c r="P3" s="8"/>
      <c r="Q3" s="9"/>
    </row>
    <row r="4" spans="1:22" x14ac:dyDescent="0.3">
      <c r="A4" s="3" t="s">
        <v>54</v>
      </c>
      <c r="B4" s="30" t="s">
        <v>55</v>
      </c>
      <c r="J4" s="8"/>
      <c r="K4" s="8"/>
      <c r="L4" s="8"/>
      <c r="M4" s="8"/>
      <c r="N4" s="8"/>
      <c r="O4" s="8"/>
      <c r="P4" s="8"/>
      <c r="Q4" s="9"/>
    </row>
    <row r="5" spans="1:22" x14ac:dyDescent="0.3">
      <c r="A5" s="4" t="s">
        <v>56</v>
      </c>
      <c r="B5" s="30"/>
      <c r="J5" s="8"/>
      <c r="K5" s="8"/>
      <c r="L5" s="8"/>
      <c r="M5" s="8"/>
      <c r="N5" s="8"/>
      <c r="O5" s="8"/>
      <c r="P5" s="8"/>
      <c r="Q5" s="9"/>
    </row>
    <row r="6" spans="1:22" x14ac:dyDescent="0.3">
      <c r="A6" s="4" t="s">
        <v>57</v>
      </c>
      <c r="B6" s="31"/>
      <c r="H6" s="8"/>
      <c r="I6" s="8"/>
      <c r="J6" s="6" t="s">
        <v>76</v>
      </c>
      <c r="K6" s="6" t="s">
        <v>271</v>
      </c>
      <c r="L6" s="6" t="s">
        <v>130</v>
      </c>
      <c r="M6" s="6" t="s">
        <v>131</v>
      </c>
      <c r="N6" s="6" t="s">
        <v>133</v>
      </c>
      <c r="O6" s="6" t="s">
        <v>136</v>
      </c>
      <c r="P6" s="6" t="s">
        <v>138</v>
      </c>
      <c r="Q6" s="6" t="s">
        <v>149</v>
      </c>
      <c r="R6" s="6" t="s">
        <v>154</v>
      </c>
      <c r="S6" s="6" t="s">
        <v>156</v>
      </c>
      <c r="T6" s="6" t="s">
        <v>267</v>
      </c>
      <c r="U6" s="6" t="s">
        <v>277</v>
      </c>
      <c r="V6" s="6" t="s">
        <v>287</v>
      </c>
    </row>
    <row r="7" spans="1:22" x14ac:dyDescent="0.3">
      <c r="H7" s="8"/>
      <c r="I7" s="8"/>
      <c r="J7" s="140" t="s">
        <v>77</v>
      </c>
      <c r="K7" s="140" t="s">
        <v>273</v>
      </c>
      <c r="L7" s="140" t="s">
        <v>274</v>
      </c>
      <c r="M7" s="140" t="s">
        <v>132</v>
      </c>
      <c r="N7" s="140" t="s">
        <v>134</v>
      </c>
      <c r="O7" s="140" t="s">
        <v>137</v>
      </c>
      <c r="P7" s="140" t="s">
        <v>269</v>
      </c>
      <c r="Q7" s="140" t="s">
        <v>148</v>
      </c>
      <c r="R7" s="140" t="s">
        <v>161</v>
      </c>
      <c r="S7" s="140" t="s">
        <v>157</v>
      </c>
      <c r="T7" s="140" t="s">
        <v>268</v>
      </c>
      <c r="U7" s="140" t="s">
        <v>278</v>
      </c>
      <c r="V7" s="140" t="s">
        <v>288</v>
      </c>
    </row>
    <row r="8" spans="1:22" x14ac:dyDescent="0.3">
      <c r="H8" s="34" t="s">
        <v>98</v>
      </c>
      <c r="I8" s="32" t="s">
        <v>99</v>
      </c>
      <c r="J8" s="22">
        <v>1.1462243929494993</v>
      </c>
      <c r="K8" s="22">
        <v>1.1478432271412629</v>
      </c>
      <c r="L8" s="22">
        <v>1.107667791731358</v>
      </c>
      <c r="M8" s="22">
        <v>1.1071441939133015</v>
      </c>
      <c r="N8" s="22">
        <v>1.0762769220285038</v>
      </c>
      <c r="O8" s="22">
        <v>1.1112984890713051</v>
      </c>
      <c r="P8" s="22">
        <v>1.1148527417432621</v>
      </c>
      <c r="Q8" s="22">
        <v>1.254197642505511</v>
      </c>
      <c r="R8" s="121">
        <v>1.4048016963534391</v>
      </c>
      <c r="S8" s="121">
        <v>1.3743017478225992</v>
      </c>
      <c r="T8" s="126">
        <v>1.07212639916396</v>
      </c>
      <c r="U8" s="126">
        <v>1.1186539931724206</v>
      </c>
      <c r="V8" s="126">
        <v>0.45077680644840917</v>
      </c>
    </row>
    <row r="9" spans="1:22" x14ac:dyDescent="0.3">
      <c r="H9" s="34" t="s">
        <v>100</v>
      </c>
      <c r="I9" s="32" t="s">
        <v>101</v>
      </c>
      <c r="J9" s="17">
        <v>2.69122478878</v>
      </c>
      <c r="K9" s="17">
        <v>1.90355931125</v>
      </c>
      <c r="L9" s="17">
        <v>2.9120624657400001</v>
      </c>
      <c r="M9" s="17">
        <v>2.7329473284099999</v>
      </c>
      <c r="N9" s="17">
        <v>3.1735048317699999</v>
      </c>
      <c r="O9" s="17">
        <v>3.4876311516800005</v>
      </c>
      <c r="P9" s="17">
        <v>3.5758993313200005</v>
      </c>
      <c r="Q9" s="17">
        <v>1.8777672966799983</v>
      </c>
      <c r="R9" s="122">
        <v>2.6127598891200003</v>
      </c>
      <c r="S9" s="122">
        <v>2.8011775395099994</v>
      </c>
      <c r="T9" s="120">
        <v>3.9195402817399998</v>
      </c>
      <c r="U9" s="120">
        <v>3.7616609715899987</v>
      </c>
      <c r="V9" s="120">
        <v>3.8316851386799997</v>
      </c>
    </row>
    <row r="10" spans="1:22" x14ac:dyDescent="0.3">
      <c r="J10" s="22"/>
      <c r="K10" s="22"/>
      <c r="L10" s="22"/>
      <c r="M10" s="22"/>
      <c r="N10" s="47"/>
      <c r="O10" s="47"/>
      <c r="P10" s="47"/>
      <c r="Q10" s="65"/>
      <c r="R10" s="67"/>
    </row>
    <row r="11" spans="1:22" x14ac:dyDescent="0.3">
      <c r="J11" s="17"/>
      <c r="K11" s="17"/>
      <c r="L11" s="47"/>
      <c r="M11" s="47"/>
      <c r="N11" s="68"/>
      <c r="O11" s="68"/>
      <c r="P11" s="68"/>
      <c r="Q11" s="69"/>
    </row>
    <row r="12" spans="1:22" x14ac:dyDescent="0.3">
      <c r="J12" s="8"/>
      <c r="K12" s="8"/>
      <c r="L12" s="8"/>
      <c r="M12" s="8"/>
      <c r="N12" s="8"/>
      <c r="O12" s="8"/>
      <c r="P12" s="8"/>
      <c r="Q12" s="9"/>
    </row>
    <row r="13" spans="1:22" x14ac:dyDescent="0.3">
      <c r="J13" s="8"/>
      <c r="K13" s="8"/>
      <c r="L13" s="8"/>
      <c r="M13" s="8"/>
      <c r="N13" s="8"/>
      <c r="O13" s="8"/>
      <c r="P13" s="8"/>
      <c r="Q13" s="9"/>
    </row>
    <row r="14" spans="1:22" x14ac:dyDescent="0.3">
      <c r="J14" s="8"/>
      <c r="K14" s="8"/>
      <c r="L14" s="8"/>
      <c r="M14" s="8"/>
      <c r="N14" s="8"/>
      <c r="O14" s="8"/>
      <c r="P14" s="8"/>
      <c r="Q14" s="9"/>
    </row>
    <row r="15" spans="1:22" x14ac:dyDescent="0.3">
      <c r="J15" s="8"/>
      <c r="K15" s="8"/>
      <c r="L15" s="8"/>
      <c r="M15" s="8"/>
      <c r="N15" s="8"/>
      <c r="O15" s="8"/>
      <c r="P15" s="8"/>
      <c r="Q15" s="9"/>
    </row>
    <row r="16" spans="1:22" x14ac:dyDescent="0.3">
      <c r="J16" s="8"/>
      <c r="K16" s="8"/>
      <c r="L16" s="8"/>
      <c r="M16" s="8"/>
      <c r="N16" s="8"/>
      <c r="O16" s="8"/>
      <c r="P16" s="8"/>
      <c r="Q16" s="9"/>
    </row>
    <row r="17" spans="10:17" x14ac:dyDescent="0.3">
      <c r="J17" s="8"/>
      <c r="K17" s="8"/>
      <c r="L17" s="8"/>
      <c r="M17" s="8"/>
      <c r="N17" s="8"/>
      <c r="O17" s="8"/>
      <c r="P17" s="8"/>
      <c r="Q17" s="9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2"/>
  <dimension ref="A1:V19"/>
  <sheetViews>
    <sheetView showGridLines="0" zoomScale="120" zoomScaleNormal="120" workbookViewId="0">
      <selection activeCell="J13" sqref="J13"/>
    </sheetView>
  </sheetViews>
  <sheetFormatPr defaultRowHeight="14.4" x14ac:dyDescent="0.3"/>
  <cols>
    <col min="7" max="7" width="6.44140625" customWidth="1"/>
    <col min="8" max="8" width="21.33203125" customWidth="1"/>
    <col min="9" max="9" width="11.6640625" customWidth="1"/>
    <col min="10" max="12" width="5.6640625" customWidth="1"/>
    <col min="13" max="17" width="4.6640625" customWidth="1"/>
    <col min="18" max="18" width="5.109375" customWidth="1"/>
    <col min="19" max="20" width="4.6640625" customWidth="1"/>
    <col min="21" max="22" width="4.6640625" bestFit="1" customWidth="1"/>
  </cols>
  <sheetData>
    <row r="1" spans="1:22" x14ac:dyDescent="0.3">
      <c r="A1" s="2" t="s">
        <v>48</v>
      </c>
      <c r="B1" s="29" t="s">
        <v>128</v>
      </c>
      <c r="I1" s="44" t="s">
        <v>50</v>
      </c>
    </row>
    <row r="2" spans="1:22" x14ac:dyDescent="0.3">
      <c r="A2" s="2" t="s">
        <v>51</v>
      </c>
      <c r="B2" s="29" t="s">
        <v>129</v>
      </c>
      <c r="H2" s="8"/>
      <c r="I2" s="8"/>
      <c r="J2" s="8"/>
      <c r="K2" s="8"/>
      <c r="L2" s="8"/>
      <c r="M2" s="8"/>
      <c r="N2" s="8"/>
      <c r="O2" s="8"/>
      <c r="P2" s="8"/>
      <c r="Q2" s="8"/>
    </row>
    <row r="3" spans="1:22" x14ac:dyDescent="0.3">
      <c r="A3" s="3" t="s">
        <v>52</v>
      </c>
      <c r="B3" s="30" t="s">
        <v>53</v>
      </c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x14ac:dyDescent="0.3">
      <c r="A4" s="3" t="s">
        <v>54</v>
      </c>
      <c r="B4" s="30" t="s">
        <v>55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x14ac:dyDescent="0.3">
      <c r="A5" s="4" t="s">
        <v>56</v>
      </c>
      <c r="B5" s="30" t="s">
        <v>290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A6" s="4" t="s">
        <v>57</v>
      </c>
      <c r="B6" s="31" t="s">
        <v>291</v>
      </c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x14ac:dyDescent="0.3">
      <c r="H7" s="8"/>
      <c r="I7" s="8"/>
      <c r="J7" s="6" t="s">
        <v>76</v>
      </c>
      <c r="K7" s="6" t="s">
        <v>271</v>
      </c>
      <c r="L7" s="6" t="s">
        <v>130</v>
      </c>
      <c r="M7" s="6" t="s">
        <v>131</v>
      </c>
      <c r="N7" s="6" t="s">
        <v>133</v>
      </c>
      <c r="O7" s="6" t="s">
        <v>136</v>
      </c>
      <c r="P7" s="6" t="s">
        <v>138</v>
      </c>
      <c r="Q7" s="6" t="s">
        <v>149</v>
      </c>
      <c r="R7" s="6" t="s">
        <v>154</v>
      </c>
      <c r="S7" s="6" t="s">
        <v>156</v>
      </c>
      <c r="T7" s="6" t="s">
        <v>267</v>
      </c>
      <c r="U7" s="6" t="s">
        <v>277</v>
      </c>
      <c r="V7" s="6" t="s">
        <v>287</v>
      </c>
    </row>
    <row r="8" spans="1:22" x14ac:dyDescent="0.3">
      <c r="H8" s="8"/>
      <c r="I8" s="8"/>
      <c r="J8" s="140" t="s">
        <v>77</v>
      </c>
      <c r="K8" s="140" t="s">
        <v>273</v>
      </c>
      <c r="L8" s="140" t="s">
        <v>274</v>
      </c>
      <c r="M8" s="140" t="s">
        <v>132</v>
      </c>
      <c r="N8" s="140" t="s">
        <v>134</v>
      </c>
      <c r="O8" s="140" t="s">
        <v>137</v>
      </c>
      <c r="P8" s="140" t="s">
        <v>269</v>
      </c>
      <c r="Q8" s="140" t="s">
        <v>148</v>
      </c>
      <c r="R8" s="140" t="s">
        <v>161</v>
      </c>
      <c r="S8" s="140" t="s">
        <v>157</v>
      </c>
      <c r="T8" s="140" t="s">
        <v>268</v>
      </c>
      <c r="U8" s="140" t="s">
        <v>278</v>
      </c>
      <c r="V8" s="140" t="s">
        <v>288</v>
      </c>
    </row>
    <row r="9" spans="1:22" x14ac:dyDescent="0.3">
      <c r="H9" s="34" t="s">
        <v>102</v>
      </c>
      <c r="I9" s="52" t="s">
        <v>103</v>
      </c>
      <c r="J9" s="47">
        <v>0.73148599965237882</v>
      </c>
      <c r="K9" s="47">
        <v>0.72920026170789476</v>
      </c>
      <c r="L9" s="47">
        <v>0.72176907820069414</v>
      </c>
      <c r="M9" s="47">
        <v>0.7169224883561538</v>
      </c>
      <c r="N9" s="47">
        <v>0.714287705995302</v>
      </c>
      <c r="O9" s="47">
        <v>0.73485042899546626</v>
      </c>
      <c r="P9" s="47">
        <v>0.73576965973166364</v>
      </c>
      <c r="Q9" s="47">
        <v>0.75469143231729252</v>
      </c>
      <c r="R9" s="48">
        <v>0.7149786343668505</v>
      </c>
      <c r="S9" s="48">
        <v>0.7343399300186445</v>
      </c>
      <c r="T9" s="48">
        <v>0.77173849942292383</v>
      </c>
      <c r="U9" s="48">
        <v>0.78610072221453875</v>
      </c>
      <c r="V9" s="48">
        <v>0.75933218490079002</v>
      </c>
    </row>
    <row r="10" spans="1:22" x14ac:dyDescent="0.3">
      <c r="H10" s="34" t="s">
        <v>104</v>
      </c>
      <c r="I10" s="32" t="s">
        <v>105</v>
      </c>
      <c r="J10" s="47">
        <v>0.25926642150777196</v>
      </c>
      <c r="K10" s="47">
        <v>0.26459134897628217</v>
      </c>
      <c r="L10" s="47">
        <v>0.27198095410317169</v>
      </c>
      <c r="M10" s="47">
        <v>0.27741076748489085</v>
      </c>
      <c r="N10" s="47">
        <v>0.27920550761090424</v>
      </c>
      <c r="O10" s="47">
        <v>0.25978048154649858</v>
      </c>
      <c r="P10" s="47">
        <v>0.25816965072370085</v>
      </c>
      <c r="Q10" s="47">
        <v>0.23699887169556991</v>
      </c>
      <c r="R10" s="48">
        <v>0.26578792717214761</v>
      </c>
      <c r="S10" s="48">
        <v>0.24857217167665821</v>
      </c>
      <c r="T10" s="48">
        <v>0.21374521549383713</v>
      </c>
      <c r="U10" s="48">
        <v>0.19818194166745082</v>
      </c>
      <c r="V10" s="48">
        <v>0.22119567354722788</v>
      </c>
    </row>
    <row r="11" spans="1:22" x14ac:dyDescent="0.3">
      <c r="H11" s="34" t="s">
        <v>106</v>
      </c>
      <c r="I11" s="53" t="s">
        <v>107</v>
      </c>
      <c r="J11" s="47">
        <v>9.2475788398493648E-3</v>
      </c>
      <c r="K11" s="47">
        <v>6.2083893158230577E-3</v>
      </c>
      <c r="L11" s="47">
        <v>6.2499676961342314E-3</v>
      </c>
      <c r="M11" s="47">
        <v>5.6667441589553528E-3</v>
      </c>
      <c r="N11" s="47">
        <v>6.5067863937938262E-3</v>
      </c>
      <c r="O11" s="47">
        <v>5.369089458035126E-3</v>
      </c>
      <c r="P11" s="47">
        <v>6.0606895446354437E-3</v>
      </c>
      <c r="Q11" s="47">
        <v>8.309695987137598E-3</v>
      </c>
      <c r="R11" s="48">
        <v>1.9233438461001871E-2</v>
      </c>
      <c r="S11" s="48">
        <v>1.7087898304697251E-2</v>
      </c>
      <c r="T11" s="48">
        <v>1.4516285083239024E-2</v>
      </c>
      <c r="U11" s="48">
        <v>1.5717336118010471E-2</v>
      </c>
      <c r="V11" s="48">
        <v>1.9472141551981941E-2</v>
      </c>
    </row>
    <row r="12" spans="1:22" x14ac:dyDescent="0.3">
      <c r="H12" s="8"/>
      <c r="I12" s="8"/>
      <c r="J12" s="17"/>
      <c r="K12" s="17"/>
      <c r="L12" s="17"/>
      <c r="M12" s="17"/>
      <c r="N12" s="8"/>
      <c r="O12" s="8"/>
      <c r="P12" s="8"/>
      <c r="Q12" s="8"/>
    </row>
    <row r="13" spans="1:22" x14ac:dyDescent="0.3">
      <c r="H13" s="8"/>
      <c r="I13" s="8"/>
      <c r="J13" s="22"/>
      <c r="K13" s="22"/>
      <c r="L13" s="22"/>
      <c r="M13" s="22"/>
      <c r="N13" s="22"/>
      <c r="O13" s="22"/>
      <c r="P13" s="8"/>
      <c r="Q13" s="8"/>
    </row>
    <row r="14" spans="1:22" x14ac:dyDescent="0.3">
      <c r="H14" s="8"/>
      <c r="I14" s="8"/>
      <c r="J14" s="22"/>
      <c r="K14" s="22"/>
      <c r="L14" s="22"/>
      <c r="M14" s="22"/>
      <c r="N14" s="22"/>
      <c r="O14" s="22"/>
      <c r="P14" s="8"/>
      <c r="Q14" s="8"/>
    </row>
    <row r="15" spans="1:22" x14ac:dyDescent="0.3">
      <c r="H15" s="8"/>
      <c r="I15" s="8"/>
      <c r="J15" s="22"/>
      <c r="K15" s="22"/>
      <c r="L15" s="22"/>
      <c r="M15" s="22"/>
      <c r="N15" s="22"/>
      <c r="O15" s="22"/>
      <c r="P15" s="8"/>
      <c r="Q15" s="8"/>
    </row>
    <row r="16" spans="1:22" x14ac:dyDescent="0.3"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8:17" x14ac:dyDescent="0.3"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8:17" x14ac:dyDescent="0.3"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8:17" x14ac:dyDescent="0.3"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3"/>
  <dimension ref="A1:Y23"/>
  <sheetViews>
    <sheetView showGridLines="0" topLeftCell="C1" zoomScale="120" zoomScaleNormal="120" workbookViewId="0">
      <selection activeCell="W10" sqref="W10:W15"/>
    </sheetView>
  </sheetViews>
  <sheetFormatPr defaultRowHeight="14.4" x14ac:dyDescent="0.3"/>
  <cols>
    <col min="7" max="7" width="7.6640625" customWidth="1"/>
    <col min="8" max="9" width="13.6640625" customWidth="1"/>
    <col min="10" max="17" width="4.6640625" customWidth="1"/>
    <col min="18" max="18" width="6.33203125" customWidth="1"/>
    <col min="19" max="20" width="6.6640625" bestFit="1" customWidth="1"/>
    <col min="21" max="21" width="7.109375" bestFit="1" customWidth="1"/>
  </cols>
  <sheetData>
    <row r="1" spans="1:25" x14ac:dyDescent="0.3">
      <c r="A1" s="2" t="s">
        <v>48</v>
      </c>
      <c r="B1" s="29" t="s">
        <v>108</v>
      </c>
      <c r="H1" s="44" t="s">
        <v>50</v>
      </c>
      <c r="I1" s="45"/>
    </row>
    <row r="2" spans="1:25" x14ac:dyDescent="0.3">
      <c r="A2" s="2" t="s">
        <v>51</v>
      </c>
      <c r="B2" s="88" t="s">
        <v>109</v>
      </c>
      <c r="H2" s="8"/>
      <c r="I2" s="8"/>
      <c r="J2" s="8"/>
      <c r="K2" s="8"/>
      <c r="L2" s="8"/>
      <c r="M2" s="8"/>
      <c r="N2" s="8"/>
      <c r="O2" s="8"/>
      <c r="P2" s="8"/>
    </row>
    <row r="3" spans="1:25" x14ac:dyDescent="0.3">
      <c r="A3" s="3" t="s">
        <v>52</v>
      </c>
      <c r="B3" s="30" t="s">
        <v>53</v>
      </c>
      <c r="H3" s="8"/>
      <c r="I3" s="8"/>
      <c r="J3" s="8"/>
      <c r="K3" s="8"/>
      <c r="L3" s="8"/>
      <c r="M3" s="8"/>
      <c r="N3" s="8"/>
      <c r="O3" s="8"/>
      <c r="P3" s="8"/>
    </row>
    <row r="4" spans="1:25" x14ac:dyDescent="0.3">
      <c r="A4" s="3" t="s">
        <v>54</v>
      </c>
      <c r="B4" s="30" t="s">
        <v>55</v>
      </c>
      <c r="H4" s="8"/>
      <c r="I4" s="8"/>
      <c r="J4" s="8"/>
      <c r="K4" s="8"/>
      <c r="L4" s="8"/>
      <c r="M4" s="8"/>
      <c r="N4" s="8"/>
      <c r="O4" s="8"/>
      <c r="P4" s="8"/>
    </row>
    <row r="5" spans="1:25" x14ac:dyDescent="0.3">
      <c r="A5" s="4" t="s">
        <v>56</v>
      </c>
      <c r="B5" s="30" t="s">
        <v>199</v>
      </c>
      <c r="H5" s="8"/>
      <c r="I5" s="8"/>
      <c r="J5" s="8"/>
      <c r="K5" s="8"/>
      <c r="L5" s="8"/>
      <c r="M5" s="8"/>
      <c r="N5" s="8"/>
      <c r="O5" s="8"/>
      <c r="P5" s="8"/>
    </row>
    <row r="6" spans="1:25" x14ac:dyDescent="0.3">
      <c r="A6" s="4" t="s">
        <v>57</v>
      </c>
      <c r="B6" s="89" t="s">
        <v>121</v>
      </c>
      <c r="H6" s="8"/>
      <c r="I6" s="8"/>
      <c r="J6" s="8"/>
      <c r="K6" s="8"/>
      <c r="L6" s="8"/>
      <c r="M6" s="8"/>
      <c r="N6" s="8"/>
      <c r="O6" s="8"/>
      <c r="P6" s="8"/>
    </row>
    <row r="7" spans="1:25" x14ac:dyDescent="0.3">
      <c r="H7" s="8"/>
      <c r="I7" s="8"/>
      <c r="J7" s="8"/>
      <c r="K7" s="8"/>
      <c r="L7" s="8"/>
      <c r="M7" s="8"/>
      <c r="N7" s="8"/>
      <c r="O7" s="8"/>
      <c r="P7" s="8"/>
      <c r="R7" s="120"/>
      <c r="U7" s="123">
        <v>-1</v>
      </c>
    </row>
    <row r="8" spans="1:25" x14ac:dyDescent="0.3">
      <c r="H8" s="8"/>
      <c r="I8" s="8"/>
      <c r="J8" s="6" t="s">
        <v>76</v>
      </c>
      <c r="K8" s="6" t="s">
        <v>271</v>
      </c>
      <c r="L8" s="6" t="s">
        <v>130</v>
      </c>
      <c r="M8" s="6" t="s">
        <v>131</v>
      </c>
      <c r="N8" s="6" t="s">
        <v>133</v>
      </c>
      <c r="O8" s="6" t="s">
        <v>136</v>
      </c>
      <c r="P8" s="6" t="s">
        <v>138</v>
      </c>
      <c r="Q8" s="6" t="s">
        <v>149</v>
      </c>
      <c r="R8" s="6" t="s">
        <v>154</v>
      </c>
      <c r="S8" s="6" t="s">
        <v>156</v>
      </c>
      <c r="T8" s="6" t="s">
        <v>267</v>
      </c>
      <c r="U8" s="6" t="s">
        <v>277</v>
      </c>
      <c r="V8" s="6" t="s">
        <v>287</v>
      </c>
    </row>
    <row r="9" spans="1:25" x14ac:dyDescent="0.3">
      <c r="H9" s="8"/>
      <c r="I9" s="8"/>
      <c r="J9" s="140" t="s">
        <v>77</v>
      </c>
      <c r="K9" s="140" t="s">
        <v>273</v>
      </c>
      <c r="L9" s="140" t="s">
        <v>274</v>
      </c>
      <c r="M9" s="140" t="s">
        <v>132</v>
      </c>
      <c r="N9" s="140" t="s">
        <v>134</v>
      </c>
      <c r="O9" s="140" t="s">
        <v>137</v>
      </c>
      <c r="P9" s="140" t="s">
        <v>269</v>
      </c>
      <c r="Q9" s="140" t="s">
        <v>148</v>
      </c>
      <c r="R9" s="140" t="s">
        <v>161</v>
      </c>
      <c r="S9" s="140" t="s">
        <v>157</v>
      </c>
      <c r="T9" s="140" t="s">
        <v>268</v>
      </c>
      <c r="U9" s="140" t="s">
        <v>278</v>
      </c>
      <c r="V9" s="140" t="s">
        <v>288</v>
      </c>
    </row>
    <row r="10" spans="1:25" x14ac:dyDescent="0.3">
      <c r="H10" s="17" t="s">
        <v>167</v>
      </c>
      <c r="I10" s="101" t="s">
        <v>250</v>
      </c>
      <c r="J10" s="56">
        <v>0.63769696214000005</v>
      </c>
      <c r="K10" s="56">
        <v>0.39648571546</v>
      </c>
      <c r="L10" s="56">
        <v>0.5618303846699999</v>
      </c>
      <c r="M10" s="56">
        <v>0.60747462100000016</v>
      </c>
      <c r="N10" s="56">
        <v>0.65592093632000004</v>
      </c>
      <c r="O10" s="56">
        <v>0.7816140079899998</v>
      </c>
      <c r="P10" s="56">
        <v>0.8069764891300002</v>
      </c>
      <c r="Q10" s="56">
        <v>0.45383700217999978</v>
      </c>
      <c r="R10" s="123">
        <v>0.82069818044999998</v>
      </c>
      <c r="S10" s="123">
        <v>0.9272744531099999</v>
      </c>
      <c r="T10" s="123">
        <v>1.0817150994400007</v>
      </c>
      <c r="U10" s="123">
        <v>0.93083549506999974</v>
      </c>
      <c r="V10" s="123">
        <v>1.0172947136000001</v>
      </c>
      <c r="W10" s="61"/>
      <c r="X10" s="123"/>
      <c r="Y10" s="123"/>
    </row>
    <row r="11" spans="1:25" x14ac:dyDescent="0.3">
      <c r="H11" s="17" t="s">
        <v>165</v>
      </c>
      <c r="I11" s="101" t="s">
        <v>259</v>
      </c>
      <c r="J11" s="56">
        <v>6.0430791890000002E-2</v>
      </c>
      <c r="K11" s="56">
        <v>6.0206047589999992E-2</v>
      </c>
      <c r="L11" s="56">
        <v>6.7070596029999999E-2</v>
      </c>
      <c r="M11" s="56">
        <v>4.3774494060000002E-2</v>
      </c>
      <c r="N11" s="56">
        <v>5.4579266059999999E-2</v>
      </c>
      <c r="O11" s="56">
        <v>7.1311030800000008E-2</v>
      </c>
      <c r="P11" s="56">
        <v>5.9135103130000005E-2</v>
      </c>
      <c r="Q11" s="56">
        <v>6.3674187579999986E-2</v>
      </c>
      <c r="R11" s="123">
        <v>7.0387238889999995E-2</v>
      </c>
      <c r="S11" s="123">
        <v>9.7702573410000007E-2</v>
      </c>
      <c r="T11" s="123">
        <v>8.7565062800000024E-2</v>
      </c>
      <c r="U11" s="123">
        <v>6.2665260610000009E-2</v>
      </c>
      <c r="V11" s="123">
        <v>5.9511208170000003E-2</v>
      </c>
      <c r="W11" s="61"/>
      <c r="X11" s="123"/>
      <c r="Y11" s="123"/>
    </row>
    <row r="12" spans="1:25" x14ac:dyDescent="0.3">
      <c r="H12" s="17" t="s">
        <v>166</v>
      </c>
      <c r="I12" s="101" t="s">
        <v>110</v>
      </c>
      <c r="J12" s="56">
        <v>3.4123679060000002E-2</v>
      </c>
      <c r="K12" s="56">
        <v>3.7910156060000005E-2</v>
      </c>
      <c r="L12" s="56">
        <v>3.0935029400000001E-2</v>
      </c>
      <c r="M12" s="56">
        <v>3.3696909380000001E-2</v>
      </c>
      <c r="N12" s="56">
        <v>3.5184748950000004E-2</v>
      </c>
      <c r="O12" s="56">
        <v>2.9213367690000002E-2</v>
      </c>
      <c r="P12" s="56">
        <v>7.4353123879999983E-2</v>
      </c>
      <c r="Q12" s="56">
        <v>9.128091633999999E-2</v>
      </c>
      <c r="R12" s="123">
        <v>2.1915562489999998E-2</v>
      </c>
      <c r="S12" s="123">
        <v>2.693571174E-2</v>
      </c>
      <c r="T12" s="123">
        <v>4.2738438819999995E-2</v>
      </c>
      <c r="U12" s="123">
        <v>1.8672098969999995E-2</v>
      </c>
      <c r="V12" s="123">
        <v>6.0104961549999995E-2</v>
      </c>
      <c r="W12" s="61"/>
      <c r="X12" s="123"/>
      <c r="Y12" s="123"/>
    </row>
    <row r="13" spans="1:25" x14ac:dyDescent="0.3">
      <c r="H13" s="8" t="s">
        <v>168</v>
      </c>
      <c r="I13" s="101" t="s">
        <v>191</v>
      </c>
      <c r="J13" s="56">
        <v>-0.16252277097000001</v>
      </c>
      <c r="K13" s="56">
        <v>-7.7449574519999981E-2</v>
      </c>
      <c r="L13" s="56">
        <v>-9.2589755720000028E-2</v>
      </c>
      <c r="M13" s="56">
        <v>-9.9879415539999961E-2</v>
      </c>
      <c r="N13" s="56">
        <v>-0.1105184426</v>
      </c>
      <c r="O13" s="56">
        <v>-0.12182025128</v>
      </c>
      <c r="P13" s="56">
        <v>-0.13272798022999999</v>
      </c>
      <c r="Q13" s="56">
        <v>-0.10304906628999999</v>
      </c>
      <c r="R13" s="123">
        <v>-0.26456176377000001</v>
      </c>
      <c r="S13" s="123">
        <v>-0.39292291593000001</v>
      </c>
      <c r="T13" s="123">
        <v>-0.48520378779000001</v>
      </c>
      <c r="U13" s="123">
        <v>-0.41791415746000021</v>
      </c>
      <c r="V13" s="123">
        <v>-0.47108890850999996</v>
      </c>
      <c r="W13" s="61"/>
      <c r="X13" s="123"/>
      <c r="Y13" s="123"/>
    </row>
    <row r="14" spans="1:25" x14ac:dyDescent="0.3">
      <c r="H14" s="8" t="s">
        <v>111</v>
      </c>
      <c r="I14" s="101" t="s">
        <v>112</v>
      </c>
      <c r="J14" s="56">
        <v>-0.11990118759</v>
      </c>
      <c r="K14" s="56">
        <v>-9.0870617150000013E-2</v>
      </c>
      <c r="L14" s="56">
        <v>-9.0053897299999963E-2</v>
      </c>
      <c r="M14" s="56">
        <v>-9.2682283580000024E-2</v>
      </c>
      <c r="N14" s="56">
        <v>-9.994257694E-2</v>
      </c>
      <c r="O14" s="56">
        <v>-0.11192751647999999</v>
      </c>
      <c r="P14" s="56">
        <v>-0.11532603786000004</v>
      </c>
      <c r="Q14" s="56">
        <v>-9.6131875280000001E-2</v>
      </c>
      <c r="R14" s="123">
        <v>-9.2084089359999996E-2</v>
      </c>
      <c r="S14" s="123">
        <v>-9.9131860929999996E-2</v>
      </c>
      <c r="T14" s="123">
        <v>-0.10394824572999999</v>
      </c>
      <c r="U14" s="123">
        <v>-0.12597804089000003</v>
      </c>
      <c r="V14" s="123">
        <v>-0.14136837777</v>
      </c>
      <c r="W14" s="61"/>
      <c r="X14" s="123"/>
      <c r="Y14" s="123"/>
    </row>
    <row r="15" spans="1:25" x14ac:dyDescent="0.3">
      <c r="H15" s="8" t="s">
        <v>113</v>
      </c>
      <c r="I15" s="101" t="s">
        <v>114</v>
      </c>
      <c r="J15" s="56">
        <v>-0.50669033252000006</v>
      </c>
      <c r="K15" s="56">
        <v>-0.45017152258000004</v>
      </c>
      <c r="L15" s="56">
        <v>-0.46853353748000004</v>
      </c>
      <c r="M15" s="56">
        <v>-0.46567912799</v>
      </c>
      <c r="N15" s="56">
        <v>-0.52101447849000004</v>
      </c>
      <c r="O15" s="56">
        <v>-0.59540580319999992</v>
      </c>
      <c r="P15" s="56">
        <v>-0.60842567431000005</v>
      </c>
      <c r="Q15" s="56">
        <v>-0.38501154579999991</v>
      </c>
      <c r="R15" s="123">
        <v>-0.51711396209999994</v>
      </c>
      <c r="S15" s="123">
        <v>-0.51409219681000018</v>
      </c>
      <c r="T15" s="123">
        <v>-0.56795383883999973</v>
      </c>
      <c r="U15" s="123">
        <v>-0.47666211318999985</v>
      </c>
      <c r="V15" s="123">
        <v>-0.4827906473900001</v>
      </c>
      <c r="W15" s="61"/>
      <c r="X15" s="123"/>
      <c r="Y15" s="123"/>
    </row>
    <row r="16" spans="1:25" x14ac:dyDescent="0.3">
      <c r="H16" s="8"/>
      <c r="I16" s="8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67"/>
    </row>
    <row r="17" spans="8:23" x14ac:dyDescent="0.3">
      <c r="H17" s="8"/>
      <c r="I17" s="8"/>
      <c r="J17" s="17"/>
      <c r="K17" s="17"/>
      <c r="L17" s="17"/>
      <c r="M17" s="17"/>
      <c r="N17" s="17"/>
      <c r="O17" s="17"/>
      <c r="P17" s="8"/>
      <c r="R17" s="139"/>
      <c r="S17" s="139"/>
      <c r="T17" s="139"/>
      <c r="U17" s="139"/>
      <c r="V17" s="128"/>
      <c r="W17" s="128"/>
    </row>
    <row r="18" spans="8:23" x14ac:dyDescent="0.3">
      <c r="H18" s="8"/>
      <c r="I18" s="8"/>
      <c r="J18" s="17"/>
      <c r="K18" s="17"/>
      <c r="L18" s="17"/>
      <c r="M18" s="17"/>
      <c r="N18" s="17"/>
      <c r="O18" s="17"/>
      <c r="P18" s="8"/>
    </row>
    <row r="19" spans="8:23" x14ac:dyDescent="0.3">
      <c r="H19" s="8"/>
      <c r="I19" s="8"/>
      <c r="J19" s="17"/>
      <c r="K19" s="17"/>
      <c r="L19" s="17"/>
      <c r="M19" s="17"/>
      <c r="N19" s="17"/>
      <c r="O19" s="17"/>
      <c r="P19" s="8"/>
    </row>
    <row r="20" spans="8:23" x14ac:dyDescent="0.3">
      <c r="H20" s="8"/>
      <c r="I20" s="8"/>
      <c r="J20" s="17"/>
      <c r="K20" s="17"/>
      <c r="L20" s="17"/>
      <c r="M20" s="17"/>
      <c r="N20" s="17"/>
      <c r="O20" s="17"/>
      <c r="P20" s="8"/>
    </row>
    <row r="21" spans="8:23" x14ac:dyDescent="0.3">
      <c r="H21" s="8"/>
      <c r="I21" s="8"/>
      <c r="J21" s="17"/>
      <c r="K21" s="17"/>
      <c r="L21" s="17"/>
      <c r="M21" s="17"/>
      <c r="N21" s="17"/>
      <c r="O21" s="17"/>
      <c r="P21" s="8"/>
    </row>
    <row r="22" spans="8:23" x14ac:dyDescent="0.3">
      <c r="H22" s="8"/>
      <c r="I22" s="8"/>
      <c r="J22" s="17"/>
      <c r="K22" s="17"/>
      <c r="L22" s="17"/>
      <c r="M22" s="17"/>
      <c r="N22" s="17"/>
      <c r="O22" s="17"/>
      <c r="P22" s="8"/>
    </row>
    <row r="23" spans="8:23" x14ac:dyDescent="0.3">
      <c r="J23" s="17"/>
      <c r="K23" s="17"/>
      <c r="L23" s="17"/>
      <c r="M23" s="17"/>
      <c r="N23" s="17"/>
      <c r="O23" s="17"/>
    </row>
  </sheetData>
  <hyperlinks>
    <hyperlink ref="H1" location="Tartalom_Index!A1" display="Vissza a Tartalomra / Return to the Index"/>
    <hyperlink ref="H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4"/>
  <dimension ref="A1:X24"/>
  <sheetViews>
    <sheetView showGridLines="0" zoomScale="120" zoomScaleNormal="120" workbookViewId="0">
      <selection activeCell="J16" sqref="J16"/>
    </sheetView>
  </sheetViews>
  <sheetFormatPr defaultRowHeight="14.4" x14ac:dyDescent="0.3"/>
  <cols>
    <col min="8" max="8" width="11.6640625" customWidth="1"/>
    <col min="9" max="9" width="7.33203125" customWidth="1"/>
    <col min="10" max="10" width="6.109375" bestFit="1" customWidth="1"/>
    <col min="11" max="11" width="6.33203125" bestFit="1" customWidth="1"/>
    <col min="12" max="12" width="6.109375" bestFit="1" customWidth="1"/>
    <col min="13" max="13" width="5.33203125" bestFit="1" customWidth="1"/>
    <col min="14" max="15" width="5.109375" bestFit="1" customWidth="1"/>
    <col min="16" max="16" width="5.6640625" bestFit="1" customWidth="1"/>
    <col min="17" max="17" width="5.6640625" customWidth="1"/>
    <col min="18" max="22" width="5.6640625" bestFit="1" customWidth="1"/>
  </cols>
  <sheetData>
    <row r="1" spans="1:24" x14ac:dyDescent="0.3">
      <c r="A1" s="2" t="s">
        <v>48</v>
      </c>
      <c r="B1" s="29" t="s">
        <v>115</v>
      </c>
      <c r="F1" s="579" t="s">
        <v>50</v>
      </c>
      <c r="G1" s="580"/>
      <c r="H1" s="580"/>
      <c r="I1" s="580"/>
    </row>
    <row r="2" spans="1:24" x14ac:dyDescent="0.3">
      <c r="A2" s="2" t="s">
        <v>51</v>
      </c>
      <c r="B2" s="35" t="s">
        <v>116</v>
      </c>
      <c r="H2" s="8"/>
      <c r="I2" s="8"/>
      <c r="J2" s="8"/>
      <c r="K2" s="8"/>
      <c r="L2" s="8"/>
      <c r="M2" s="8"/>
      <c r="N2" s="8"/>
      <c r="O2" s="8"/>
      <c r="P2" s="8"/>
    </row>
    <row r="3" spans="1:24" x14ac:dyDescent="0.3">
      <c r="A3" s="3" t="s">
        <v>52</v>
      </c>
      <c r="B3" s="30" t="s">
        <v>53</v>
      </c>
      <c r="H3" s="8"/>
      <c r="I3" s="8"/>
      <c r="J3" s="8"/>
      <c r="K3" s="8"/>
      <c r="L3" s="8"/>
      <c r="M3" s="8"/>
      <c r="N3" s="8"/>
      <c r="O3" s="8"/>
      <c r="P3" s="8"/>
    </row>
    <row r="4" spans="1:24" x14ac:dyDescent="0.3">
      <c r="A4" s="3" t="s">
        <v>54</v>
      </c>
      <c r="B4" s="30" t="s">
        <v>55</v>
      </c>
      <c r="H4" s="8"/>
      <c r="I4" s="8"/>
      <c r="J4" s="8"/>
      <c r="K4" s="8"/>
      <c r="L4" s="8"/>
      <c r="M4" s="8"/>
      <c r="N4" s="8"/>
      <c r="O4" s="8"/>
      <c r="P4" s="8"/>
    </row>
    <row r="5" spans="1:24" x14ac:dyDescent="0.3">
      <c r="A5" s="4" t="s">
        <v>56</v>
      </c>
      <c r="B5" s="30"/>
      <c r="H5" s="8"/>
      <c r="I5" s="8"/>
      <c r="J5" s="8"/>
      <c r="K5" s="8"/>
      <c r="L5" s="8"/>
      <c r="M5" s="8"/>
      <c r="N5" s="8"/>
      <c r="O5" s="8"/>
      <c r="P5" s="8"/>
    </row>
    <row r="6" spans="1:24" x14ac:dyDescent="0.3">
      <c r="A6" s="4" t="s">
        <v>57</v>
      </c>
      <c r="B6" s="89"/>
      <c r="H6" s="8"/>
      <c r="I6" s="8"/>
      <c r="J6" s="8"/>
      <c r="K6" s="8"/>
      <c r="L6" s="8"/>
      <c r="M6" s="8"/>
      <c r="N6" s="8"/>
      <c r="O6" s="8"/>
      <c r="P6" s="8"/>
      <c r="R6" s="130"/>
    </row>
    <row r="7" spans="1:24" x14ac:dyDescent="0.3">
      <c r="H7" s="8"/>
      <c r="I7" s="8"/>
      <c r="J7" s="6" t="s">
        <v>76</v>
      </c>
      <c r="K7" s="6" t="s">
        <v>271</v>
      </c>
      <c r="L7" s="6" t="s">
        <v>130</v>
      </c>
      <c r="M7" s="6" t="s">
        <v>131</v>
      </c>
      <c r="N7" s="6" t="s">
        <v>133</v>
      </c>
      <c r="O7" s="6" t="s">
        <v>136</v>
      </c>
      <c r="P7" s="6" t="s">
        <v>138</v>
      </c>
      <c r="Q7" s="6" t="s">
        <v>149</v>
      </c>
      <c r="R7" s="6" t="s">
        <v>154</v>
      </c>
      <c r="S7" s="6" t="s">
        <v>156</v>
      </c>
      <c r="T7" s="6" t="s">
        <v>267</v>
      </c>
      <c r="U7" s="6" t="s">
        <v>277</v>
      </c>
      <c r="V7" s="6" t="s">
        <v>287</v>
      </c>
    </row>
    <row r="8" spans="1:24" x14ac:dyDescent="0.3">
      <c r="H8" s="8"/>
      <c r="I8" s="8"/>
      <c r="J8" s="140" t="s">
        <v>77</v>
      </c>
      <c r="K8" s="140" t="s">
        <v>273</v>
      </c>
      <c r="L8" s="140" t="s">
        <v>274</v>
      </c>
      <c r="M8" s="140" t="s">
        <v>132</v>
      </c>
      <c r="N8" s="140" t="s">
        <v>134</v>
      </c>
      <c r="O8" s="140" t="s">
        <v>137</v>
      </c>
      <c r="P8" s="140" t="s">
        <v>269</v>
      </c>
      <c r="Q8" s="140" t="s">
        <v>148</v>
      </c>
      <c r="R8" s="140" t="s">
        <v>161</v>
      </c>
      <c r="S8" s="140" t="s">
        <v>157</v>
      </c>
      <c r="T8" s="140" t="s">
        <v>268</v>
      </c>
      <c r="U8" s="140" t="s">
        <v>278</v>
      </c>
      <c r="V8" s="140" t="s">
        <v>288</v>
      </c>
    </row>
    <row r="9" spans="1:24" x14ac:dyDescent="0.3">
      <c r="H9" s="8" t="s">
        <v>117</v>
      </c>
      <c r="I9" s="8" t="s">
        <v>286</v>
      </c>
      <c r="J9" s="56">
        <v>-56.862857990000016</v>
      </c>
      <c r="K9" s="56">
        <v>-123.88979513999988</v>
      </c>
      <c r="L9" s="56">
        <v>8.6588196000001449</v>
      </c>
      <c r="M9" s="56">
        <v>26.705197329999876</v>
      </c>
      <c r="N9" s="56">
        <v>14.209453300000007</v>
      </c>
      <c r="O9" s="56">
        <v>52.984835520000104</v>
      </c>
      <c r="P9" s="56">
        <v>83.985023739999491</v>
      </c>
      <c r="Q9" s="56">
        <v>24.599618730000383</v>
      </c>
      <c r="R9" s="123">
        <v>36.666911949999999</v>
      </c>
      <c r="S9" s="123">
        <v>39.913720960000006</v>
      </c>
      <c r="T9" s="123">
        <v>42.57643788</v>
      </c>
      <c r="U9" s="123">
        <v>-19.241803570000002</v>
      </c>
      <c r="V9" s="123">
        <v>34.925761629999997</v>
      </c>
      <c r="W9" s="123"/>
      <c r="X9" s="123"/>
    </row>
    <row r="10" spans="1:24" x14ac:dyDescent="0.3">
      <c r="H10" s="8" t="s">
        <v>23</v>
      </c>
      <c r="I10" s="8" t="s">
        <v>44</v>
      </c>
      <c r="J10" s="60">
        <v>-5.2728833772062063E-2</v>
      </c>
      <c r="K10" s="60">
        <v>-8.32094375394727E-2</v>
      </c>
      <c r="L10" s="60">
        <v>-5.2513941838929698E-2</v>
      </c>
      <c r="M10" s="60">
        <v>-3.3476558385787496E-2</v>
      </c>
      <c r="N10" s="60">
        <v>1.3570769867424504E-2</v>
      </c>
      <c r="O10" s="60">
        <v>3.1253152831896433E-2</v>
      </c>
      <c r="P10" s="60">
        <v>4.5903338330356688E-2</v>
      </c>
      <c r="Q10" s="60">
        <v>4.0415190841947023E-2</v>
      </c>
      <c r="R10" s="61">
        <v>4.1871992898439597E-2</v>
      </c>
      <c r="S10" s="61">
        <v>4.5299765422420431E-2</v>
      </c>
      <c r="T10" s="61">
        <v>4.8842401586983872E-2</v>
      </c>
      <c r="U10" s="61">
        <v>3.3848834272294147E-2</v>
      </c>
      <c r="V10" s="61">
        <v>3.9225381868896854E-2</v>
      </c>
      <c r="W10" s="61"/>
    </row>
    <row r="11" spans="1:24" x14ac:dyDescent="0.3">
      <c r="H11" s="8" t="s">
        <v>24</v>
      </c>
      <c r="I11" s="8" t="s">
        <v>43</v>
      </c>
      <c r="J11" s="60">
        <v>-0.14260973474585639</v>
      </c>
      <c r="K11" s="60">
        <v>-0.23460096961308483</v>
      </c>
      <c r="L11" s="60">
        <v>-0.15310226677990882</v>
      </c>
      <c r="M11" s="60">
        <v>-9.8975625902178371E-2</v>
      </c>
      <c r="N11" s="60">
        <v>4.1320717560418253E-2</v>
      </c>
      <c r="O11" s="60">
        <v>9.615726190181334E-2</v>
      </c>
      <c r="P11" s="60">
        <v>0.14206009847715631</v>
      </c>
      <c r="Q11" s="60">
        <v>0.12495088945894615</v>
      </c>
      <c r="R11" s="61">
        <v>0.13361415446644023</v>
      </c>
      <c r="S11" s="61">
        <v>0.14905978025637551</v>
      </c>
      <c r="T11" s="61">
        <v>0.16336095965015809</v>
      </c>
      <c r="U11" s="61">
        <v>0.1150145032997283</v>
      </c>
      <c r="V11" s="61">
        <v>0.14539921489132232</v>
      </c>
      <c r="W11" s="61"/>
    </row>
    <row r="12" spans="1:24" x14ac:dyDescent="0.3">
      <c r="H12" s="8"/>
      <c r="I12" s="8"/>
      <c r="J12" s="17"/>
      <c r="K12" s="17"/>
      <c r="L12" s="8"/>
      <c r="M12" s="8"/>
      <c r="N12" s="8"/>
      <c r="O12" s="8"/>
      <c r="P12" s="8"/>
      <c r="Q12" s="8"/>
      <c r="R12" s="68"/>
      <c r="S12" s="123"/>
      <c r="T12" s="123"/>
      <c r="U12" s="68"/>
    </row>
    <row r="13" spans="1:24" x14ac:dyDescent="0.3">
      <c r="H13" s="8"/>
      <c r="I13" s="8"/>
      <c r="J13" s="36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128"/>
    </row>
    <row r="14" spans="1:24" x14ac:dyDescent="0.3">
      <c r="H14" s="8"/>
      <c r="I14" s="8"/>
      <c r="J14" s="36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28"/>
    </row>
    <row r="15" spans="1:24" x14ac:dyDescent="0.3">
      <c r="H15" s="8"/>
      <c r="I15" s="8"/>
      <c r="J15" s="8"/>
      <c r="K15" s="36"/>
      <c r="L15" s="36"/>
      <c r="M15" s="60"/>
      <c r="N15" s="60"/>
      <c r="O15" s="60"/>
      <c r="P15" s="60"/>
      <c r="Q15" s="60"/>
      <c r="R15" s="127"/>
      <c r="S15" s="127"/>
      <c r="T15" s="127"/>
    </row>
    <row r="16" spans="1:24" x14ac:dyDescent="0.3">
      <c r="H16" s="8"/>
      <c r="I16" s="8"/>
      <c r="J16" s="8"/>
      <c r="K16" s="8"/>
      <c r="L16" s="8"/>
      <c r="M16" s="60"/>
      <c r="N16" s="60"/>
      <c r="O16" s="60"/>
      <c r="P16" s="60"/>
      <c r="Q16" s="60"/>
      <c r="R16" s="60"/>
      <c r="S16" s="60"/>
    </row>
    <row r="17" spans="8:16" x14ac:dyDescent="0.3">
      <c r="H17" s="8"/>
      <c r="I17" s="8"/>
      <c r="J17" s="8"/>
      <c r="K17" s="8"/>
      <c r="L17" s="8"/>
      <c r="M17" s="8"/>
      <c r="N17" s="8"/>
      <c r="O17" s="8"/>
      <c r="P17" s="8"/>
    </row>
    <row r="24" spans="8:16" ht="20.399999999999999" customHeight="1" x14ac:dyDescent="0.3"/>
  </sheetData>
  <mergeCells count="1">
    <mergeCell ref="F1:I1"/>
  </mergeCells>
  <hyperlinks>
    <hyperlink ref="F1" location="Tartalom_Index!A1" display="Vissza a Tartalomra / Return to the Index"/>
    <hyperlink ref="F1:I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5"/>
  <dimension ref="A1:G32"/>
  <sheetViews>
    <sheetView showGridLines="0" zoomScale="120" zoomScaleNormal="120" workbookViewId="0">
      <selection activeCell="D1" sqref="D1:G1"/>
    </sheetView>
  </sheetViews>
  <sheetFormatPr defaultRowHeight="14.4" x14ac:dyDescent="0.3"/>
  <cols>
    <col min="1" max="1" width="21.33203125" customWidth="1"/>
  </cols>
  <sheetData>
    <row r="1" spans="1:7" x14ac:dyDescent="0.3">
      <c r="D1" s="579" t="s">
        <v>50</v>
      </c>
      <c r="E1" s="580"/>
      <c r="F1" s="580"/>
      <c r="G1" s="580"/>
    </row>
    <row r="3" spans="1:7" x14ac:dyDescent="0.3">
      <c r="A3" s="110" t="s">
        <v>194</v>
      </c>
      <c r="B3" s="109"/>
      <c r="C3" s="109" t="s">
        <v>200</v>
      </c>
      <c r="D3" s="109"/>
    </row>
    <row r="4" spans="1:7" x14ac:dyDescent="0.3">
      <c r="A4" s="110" t="s">
        <v>201</v>
      </c>
      <c r="B4" s="109"/>
      <c r="C4" s="109" t="s">
        <v>202</v>
      </c>
      <c r="D4" s="109"/>
    </row>
    <row r="5" spans="1:7" x14ac:dyDescent="0.3">
      <c r="A5" s="110" t="s">
        <v>203</v>
      </c>
      <c r="B5" s="109"/>
      <c r="C5" s="109" t="s">
        <v>204</v>
      </c>
      <c r="D5" s="109"/>
    </row>
    <row r="6" spans="1:7" x14ac:dyDescent="0.3">
      <c r="A6" s="110" t="s">
        <v>205</v>
      </c>
      <c r="B6" s="109"/>
      <c r="C6" s="109" t="s">
        <v>206</v>
      </c>
      <c r="D6" s="109"/>
    </row>
    <row r="7" spans="1:7" x14ac:dyDescent="0.3">
      <c r="A7" s="110" t="s">
        <v>53</v>
      </c>
      <c r="B7" s="109"/>
      <c r="C7" s="109" t="s">
        <v>207</v>
      </c>
      <c r="D7" s="109"/>
    </row>
    <row r="8" spans="1:7" x14ac:dyDescent="0.3">
      <c r="A8" s="110" t="s">
        <v>208</v>
      </c>
      <c r="B8" s="109"/>
      <c r="C8" s="109" t="s">
        <v>209</v>
      </c>
      <c r="D8" s="109"/>
    </row>
    <row r="9" spans="1:7" x14ac:dyDescent="0.3">
      <c r="A9" s="110" t="s">
        <v>210</v>
      </c>
      <c r="B9" s="109"/>
      <c r="C9" s="109" t="s">
        <v>211</v>
      </c>
      <c r="D9" s="109"/>
    </row>
    <row r="10" spans="1:7" x14ac:dyDescent="0.3">
      <c r="A10" s="110" t="s">
        <v>212</v>
      </c>
      <c r="B10" s="109"/>
      <c r="C10" s="109" t="s">
        <v>213</v>
      </c>
      <c r="D10" s="109"/>
    </row>
    <row r="11" spans="1:7" x14ac:dyDescent="0.3">
      <c r="A11" s="110" t="s">
        <v>195</v>
      </c>
      <c r="B11" s="109"/>
      <c r="C11" s="109" t="s">
        <v>214</v>
      </c>
      <c r="D11" s="109"/>
    </row>
    <row r="12" spans="1:7" x14ac:dyDescent="0.3">
      <c r="A12" s="110" t="s">
        <v>215</v>
      </c>
      <c r="B12" s="109"/>
      <c r="C12" s="109" t="s">
        <v>216</v>
      </c>
      <c r="D12" s="109"/>
    </row>
    <row r="13" spans="1:7" x14ac:dyDescent="0.3">
      <c r="A13" s="110" t="s">
        <v>193</v>
      </c>
      <c r="B13" s="109"/>
      <c r="C13" s="109" t="s">
        <v>217</v>
      </c>
      <c r="D13" s="109"/>
    </row>
    <row r="14" spans="1:7" x14ac:dyDescent="0.3">
      <c r="A14" s="110" t="s">
        <v>218</v>
      </c>
      <c r="B14" s="109"/>
      <c r="C14" s="109" t="s">
        <v>219</v>
      </c>
      <c r="D14" s="109"/>
    </row>
    <row r="15" spans="1:7" x14ac:dyDescent="0.3">
      <c r="A15" s="110" t="s">
        <v>192</v>
      </c>
      <c r="B15" s="109"/>
      <c r="C15" s="109" t="s">
        <v>220</v>
      </c>
      <c r="D15" s="109"/>
    </row>
    <row r="16" spans="1:7" x14ac:dyDescent="0.3">
      <c r="A16" s="110" t="s">
        <v>145</v>
      </c>
      <c r="B16" s="109"/>
      <c r="C16" s="109" t="s">
        <v>221</v>
      </c>
      <c r="D16" s="109"/>
    </row>
    <row r="17" spans="1:4" x14ac:dyDescent="0.3">
      <c r="A17" s="111" t="s">
        <v>222</v>
      </c>
      <c r="C17" s="109" t="s">
        <v>223</v>
      </c>
      <c r="D17" s="108"/>
    </row>
    <row r="18" spans="1:4" ht="22.8" x14ac:dyDescent="0.3">
      <c r="A18" s="110" t="s">
        <v>224</v>
      </c>
      <c r="B18" s="109"/>
      <c r="C18" s="109" t="s">
        <v>280</v>
      </c>
      <c r="D18" s="109"/>
    </row>
    <row r="19" spans="1:4" ht="34.200000000000003" x14ac:dyDescent="0.3">
      <c r="A19" s="110" t="s">
        <v>225</v>
      </c>
      <c r="B19" s="109"/>
      <c r="C19" s="109" t="s">
        <v>226</v>
      </c>
      <c r="D19" s="109"/>
    </row>
    <row r="20" spans="1:4" ht="22.8" x14ac:dyDescent="0.3">
      <c r="A20" s="110" t="s">
        <v>227</v>
      </c>
      <c r="B20" s="109"/>
      <c r="C20" s="109" t="s">
        <v>281</v>
      </c>
      <c r="D20" s="109"/>
    </row>
    <row r="21" spans="1:4" ht="34.200000000000003" x14ac:dyDescent="0.3">
      <c r="A21" s="110" t="s">
        <v>228</v>
      </c>
      <c r="B21" s="109"/>
      <c r="C21" s="109" t="s">
        <v>229</v>
      </c>
      <c r="D21" s="109"/>
    </row>
    <row r="22" spans="1:4" x14ac:dyDescent="0.3">
      <c r="A22" s="110" t="s">
        <v>146</v>
      </c>
      <c r="B22" s="109"/>
      <c r="C22" s="109" t="s">
        <v>230</v>
      </c>
      <c r="D22" s="109"/>
    </row>
    <row r="23" spans="1:4" x14ac:dyDescent="0.3">
      <c r="A23" s="110" t="s">
        <v>147</v>
      </c>
      <c r="B23" s="109"/>
      <c r="C23" s="109" t="s">
        <v>231</v>
      </c>
      <c r="D23" s="109"/>
    </row>
    <row r="24" spans="1:4" x14ac:dyDescent="0.3">
      <c r="A24" s="110" t="s">
        <v>232</v>
      </c>
      <c r="B24" s="109"/>
      <c r="C24" s="109" t="s">
        <v>233</v>
      </c>
      <c r="D24" s="109"/>
    </row>
    <row r="25" spans="1:4" x14ac:dyDescent="0.3">
      <c r="A25" s="110" t="s">
        <v>234</v>
      </c>
      <c r="B25" s="109"/>
      <c r="C25" s="109" t="s">
        <v>235</v>
      </c>
      <c r="D25" s="109"/>
    </row>
    <row r="26" spans="1:4" x14ac:dyDescent="0.3">
      <c r="A26" s="110" t="s">
        <v>236</v>
      </c>
      <c r="B26" s="109"/>
      <c r="C26" s="109" t="s">
        <v>237</v>
      </c>
      <c r="D26" s="109"/>
    </row>
    <row r="27" spans="1:4" x14ac:dyDescent="0.3">
      <c r="A27" s="110" t="s">
        <v>238</v>
      </c>
      <c r="B27" s="109"/>
      <c r="C27" s="109" t="s">
        <v>239</v>
      </c>
      <c r="D27" s="109"/>
    </row>
    <row r="28" spans="1:4" x14ac:dyDescent="0.3">
      <c r="A28" s="110" t="s">
        <v>240</v>
      </c>
      <c r="B28" s="109"/>
      <c r="C28" s="109" t="s">
        <v>241</v>
      </c>
      <c r="D28" s="109"/>
    </row>
    <row r="29" spans="1:4" x14ac:dyDescent="0.3">
      <c r="A29" s="110" t="s">
        <v>242</v>
      </c>
      <c r="B29" s="109"/>
      <c r="C29" s="109" t="s">
        <v>243</v>
      </c>
      <c r="D29" s="109"/>
    </row>
    <row r="30" spans="1:4" x14ac:dyDescent="0.3">
      <c r="A30" s="110" t="s">
        <v>244</v>
      </c>
      <c r="B30" s="109"/>
      <c r="C30" s="109" t="s">
        <v>245</v>
      </c>
      <c r="D30" s="109"/>
    </row>
    <row r="31" spans="1:4" x14ac:dyDescent="0.3">
      <c r="A31" s="110" t="s">
        <v>246</v>
      </c>
      <c r="B31" s="109"/>
      <c r="C31" s="109" t="s">
        <v>247</v>
      </c>
      <c r="D31" s="109"/>
    </row>
    <row r="32" spans="1:4" x14ac:dyDescent="0.3">
      <c r="A32" s="110" t="s">
        <v>248</v>
      </c>
      <c r="B32" s="109"/>
      <c r="C32" s="109" t="s">
        <v>249</v>
      </c>
      <c r="D32" s="109"/>
    </row>
  </sheetData>
  <mergeCells count="1">
    <mergeCell ref="D1:G1"/>
  </mergeCells>
  <hyperlinks>
    <hyperlink ref="D1" location="Tartalom_Index!A1" display="Vissza a Tartalomra / Return to the Index"/>
    <hyperlink ref="D1:G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W40"/>
  <sheetViews>
    <sheetView showGridLines="0" zoomScale="120" zoomScaleNormal="120" workbookViewId="0">
      <selection activeCell="V12" sqref="V12:W16"/>
    </sheetView>
  </sheetViews>
  <sheetFormatPr defaultColWidth="8.5546875" defaultRowHeight="10.199999999999999" x14ac:dyDescent="0.2"/>
  <cols>
    <col min="1" max="7" width="8.5546875" style="24"/>
    <col min="8" max="8" width="6.5546875" style="24" customWidth="1"/>
    <col min="9" max="9" width="7" style="24" customWidth="1"/>
    <col min="10" max="22" width="7.88671875" style="24" bestFit="1" customWidth="1"/>
    <col min="23" max="16384" width="8.5546875" style="24"/>
  </cols>
  <sheetData>
    <row r="1" spans="1:23" x14ac:dyDescent="0.2">
      <c r="A1" s="23" t="s">
        <v>48</v>
      </c>
      <c r="B1" s="23" t="s">
        <v>135</v>
      </c>
      <c r="C1" s="13"/>
      <c r="D1" s="13"/>
      <c r="E1" s="13"/>
      <c r="F1" s="13"/>
      <c r="G1" s="13"/>
      <c r="H1" s="13"/>
      <c r="I1" s="107" t="s">
        <v>50</v>
      </c>
      <c r="J1" s="141"/>
      <c r="K1" s="141"/>
      <c r="L1" s="141"/>
      <c r="M1" s="141"/>
    </row>
    <row r="2" spans="1:23" x14ac:dyDescent="0.2">
      <c r="A2" s="23" t="s">
        <v>51</v>
      </c>
      <c r="B2" s="70" t="s">
        <v>282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3" x14ac:dyDescent="0.2">
      <c r="A3" s="13" t="s">
        <v>52</v>
      </c>
      <c r="B3" s="13" t="s">
        <v>53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23" x14ac:dyDescent="0.2">
      <c r="A4" s="13" t="s">
        <v>54</v>
      </c>
      <c r="B4" s="13" t="s">
        <v>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23" x14ac:dyDescent="0.2">
      <c r="A5" s="13" t="s">
        <v>56</v>
      </c>
      <c r="B5" s="27" t="s">
        <v>196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23" x14ac:dyDescent="0.2">
      <c r="A6" s="13" t="s">
        <v>57</v>
      </c>
      <c r="B6" s="105" t="s">
        <v>263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23" x14ac:dyDescent="0.2">
      <c r="A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23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3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23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23" x14ac:dyDescent="0.2">
      <c r="A11" s="13"/>
      <c r="B11" s="13"/>
      <c r="C11" s="13"/>
      <c r="D11" s="13"/>
      <c r="E11" s="13"/>
      <c r="F11" s="13"/>
      <c r="G11" s="13"/>
      <c r="H11" s="13"/>
      <c r="J11" s="6">
        <v>44561</v>
      </c>
      <c r="K11" s="6"/>
      <c r="L11" s="6"/>
      <c r="M11" s="25">
        <v>44834</v>
      </c>
      <c r="N11" s="25"/>
      <c r="O11" s="6">
        <v>45016</v>
      </c>
      <c r="P11" s="6"/>
      <c r="Q11" s="6">
        <v>45199</v>
      </c>
      <c r="R11" s="25"/>
      <c r="S11" s="6">
        <v>45382</v>
      </c>
      <c r="T11" s="6"/>
      <c r="U11" s="6">
        <v>45565</v>
      </c>
      <c r="V11" s="25"/>
      <c r="W11" s="6">
        <v>45747</v>
      </c>
    </row>
    <row r="12" spans="1:23" x14ac:dyDescent="0.2">
      <c r="A12" s="13"/>
      <c r="B12" s="13"/>
      <c r="C12" s="13"/>
      <c r="D12" s="13"/>
      <c r="E12" s="13"/>
      <c r="F12" s="13"/>
      <c r="G12" s="13"/>
      <c r="H12" s="13" t="s">
        <v>175</v>
      </c>
      <c r="I12" s="13" t="s">
        <v>174</v>
      </c>
      <c r="J12" s="26">
        <v>0.49059758713852419</v>
      </c>
      <c r="K12" s="26">
        <v>0.50126553098213866</v>
      </c>
      <c r="L12" s="26">
        <v>0.51447911136658708</v>
      </c>
      <c r="M12" s="26">
        <v>0.52045609743106891</v>
      </c>
      <c r="N12" s="26">
        <v>0.54244418406086503</v>
      </c>
      <c r="O12" s="54">
        <v>0.56954047966029675</v>
      </c>
      <c r="P12" s="54">
        <v>0.57844461093950694</v>
      </c>
      <c r="Q12" s="91">
        <v>0.60688363023839564</v>
      </c>
      <c r="R12" s="91">
        <v>0.62215574904414028</v>
      </c>
      <c r="S12" s="75">
        <v>0.61709035068468066</v>
      </c>
      <c r="T12" s="75">
        <v>0.62220922242457555</v>
      </c>
      <c r="U12" s="75">
        <v>0.62019129475924362</v>
      </c>
      <c r="V12" s="75">
        <v>0.62294038169307453</v>
      </c>
      <c r="W12" s="75">
        <v>0.62816768556426605</v>
      </c>
    </row>
    <row r="13" spans="1:23" x14ac:dyDescent="0.2">
      <c r="A13" s="13"/>
      <c r="B13" s="13"/>
      <c r="C13" s="13"/>
      <c r="D13" s="13"/>
      <c r="E13" s="13"/>
      <c r="F13" s="13"/>
      <c r="G13" s="13"/>
      <c r="H13" s="13" t="s">
        <v>47</v>
      </c>
      <c r="I13" s="24" t="s">
        <v>1</v>
      </c>
      <c r="J13" s="142">
        <v>0.32936794662503793</v>
      </c>
      <c r="K13" s="142">
        <v>0.33194357461340768</v>
      </c>
      <c r="L13" s="142">
        <v>0.33832270010807447</v>
      </c>
      <c r="M13" s="142">
        <v>0.349526705984886</v>
      </c>
      <c r="N13" s="26">
        <v>0.47307462522969773</v>
      </c>
      <c r="O13" s="26">
        <v>0.44586567065481697</v>
      </c>
      <c r="P13" s="54">
        <v>0.46945208202016947</v>
      </c>
      <c r="Q13" s="75">
        <v>0.46580487776984686</v>
      </c>
      <c r="R13" s="75">
        <v>0.47948102077663385</v>
      </c>
      <c r="S13" s="75">
        <v>0.52775849330990043</v>
      </c>
      <c r="T13" s="75">
        <v>0.57652354696812036</v>
      </c>
      <c r="U13" s="75">
        <v>0.63145717204436103</v>
      </c>
      <c r="V13" s="75">
        <v>0.70472958748832426</v>
      </c>
      <c r="W13" s="75">
        <v>0.7138120228720265</v>
      </c>
    </row>
    <row r="14" spans="1:23" x14ac:dyDescent="0.2">
      <c r="A14" s="13"/>
      <c r="B14" s="13"/>
      <c r="C14" s="13"/>
      <c r="D14" s="13"/>
      <c r="E14" s="13"/>
      <c r="F14" s="13"/>
      <c r="G14" s="13"/>
      <c r="H14" s="13" t="s">
        <v>26</v>
      </c>
      <c r="I14" s="24" t="s">
        <v>3</v>
      </c>
      <c r="J14" s="142">
        <v>0.41440002156716016</v>
      </c>
      <c r="K14" s="142">
        <v>0.41738506019704269</v>
      </c>
      <c r="L14" s="142">
        <v>0.43055177516084514</v>
      </c>
      <c r="M14" s="142">
        <v>0.44605502111363687</v>
      </c>
      <c r="N14" s="26">
        <v>0.49756832855471789</v>
      </c>
      <c r="O14" s="26">
        <v>0.51443108442099927</v>
      </c>
      <c r="P14" s="54">
        <v>0.52750044156803766</v>
      </c>
      <c r="Q14" s="75">
        <v>0.53247729455219206</v>
      </c>
      <c r="R14" s="75">
        <v>0.55281827833542041</v>
      </c>
      <c r="S14" s="75">
        <v>0.55879999999999996</v>
      </c>
      <c r="T14" s="75">
        <v>0.57479999999999998</v>
      </c>
      <c r="U14" s="75">
        <v>0.5766</v>
      </c>
      <c r="V14" s="75">
        <v>0.58599999999999997</v>
      </c>
      <c r="W14" s="75">
        <v>0.59899999999999998</v>
      </c>
    </row>
    <row r="15" spans="1:23" x14ac:dyDescent="0.2">
      <c r="A15" s="13"/>
      <c r="B15" s="13"/>
      <c r="C15" s="13"/>
      <c r="D15" s="13"/>
      <c r="E15" s="13"/>
      <c r="F15" s="13"/>
      <c r="G15" s="13"/>
      <c r="H15" s="13" t="s">
        <v>27</v>
      </c>
      <c r="I15" s="24" t="s">
        <v>4</v>
      </c>
      <c r="J15" s="142">
        <v>0.56775941301906196</v>
      </c>
      <c r="K15" s="142">
        <v>0.57362767716180119</v>
      </c>
      <c r="L15" s="142">
        <v>0.58413346218100504</v>
      </c>
      <c r="M15" s="142">
        <v>0.59504516610379365</v>
      </c>
      <c r="N15" s="26">
        <v>0.62555861028211479</v>
      </c>
      <c r="O15" s="26">
        <v>0.63496509074108165</v>
      </c>
      <c r="P15" s="54">
        <v>0.65027623056640793</v>
      </c>
      <c r="Q15" s="75">
        <v>0.64852956381235272</v>
      </c>
      <c r="R15" s="75">
        <v>0.66276949754992076</v>
      </c>
      <c r="S15" s="75">
        <v>0.66288255227230308</v>
      </c>
      <c r="T15" s="75">
        <v>0.67597350063227712</v>
      </c>
      <c r="U15" s="75">
        <v>0.68734025947263699</v>
      </c>
      <c r="V15" s="75">
        <v>0.66778262537287847</v>
      </c>
      <c r="W15" s="75">
        <v>0.68180032917900368</v>
      </c>
    </row>
    <row r="16" spans="1:23" x14ac:dyDescent="0.2">
      <c r="A16" s="13"/>
      <c r="B16" s="13"/>
      <c r="C16" s="13"/>
      <c r="D16" s="13"/>
      <c r="E16" s="13"/>
      <c r="F16" s="13"/>
      <c r="G16" s="13"/>
      <c r="H16" s="13" t="s">
        <v>25</v>
      </c>
      <c r="I16" s="13" t="s">
        <v>0</v>
      </c>
      <c r="J16" s="26">
        <v>0.76254005964082738</v>
      </c>
      <c r="K16" s="26">
        <v>0.768404325333361</v>
      </c>
      <c r="L16" s="26">
        <v>0.78441392616912731</v>
      </c>
      <c r="M16" s="26">
        <v>0.7820209214604561</v>
      </c>
      <c r="N16" s="26">
        <v>0.78358400821801832</v>
      </c>
      <c r="O16" s="26">
        <v>0.78326456430562663</v>
      </c>
      <c r="P16" s="54">
        <v>0.77914767552586539</v>
      </c>
      <c r="Q16" s="91">
        <v>0.77817905002755905</v>
      </c>
      <c r="R16" s="91">
        <v>0.77627423623296654</v>
      </c>
      <c r="S16" s="75">
        <v>0.78119702125501611</v>
      </c>
      <c r="T16" s="75">
        <v>0.78117793654022838</v>
      </c>
      <c r="U16" s="75">
        <v>0.78332648226824297</v>
      </c>
      <c r="V16" s="75">
        <v>0.77819893272939777</v>
      </c>
      <c r="W16" s="75">
        <v>0.77978847377058447</v>
      </c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3.5" customHeight="1" x14ac:dyDescent="0.2">
      <c r="A18" s="13"/>
      <c r="B18" s="13"/>
      <c r="C18" s="13"/>
      <c r="D18" s="13"/>
      <c r="E18" s="13"/>
      <c r="F18" s="13"/>
      <c r="G18" s="13"/>
      <c r="H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">
      <c r="A24" s="13"/>
      <c r="B24" s="13"/>
      <c r="C24" s="13"/>
      <c r="D24" s="13"/>
      <c r="E24" s="13"/>
      <c r="F24" s="13"/>
      <c r="G24" s="13"/>
    </row>
    <row r="25" spans="1:13" x14ac:dyDescent="0.2">
      <c r="A25" s="13"/>
      <c r="B25" s="13"/>
      <c r="C25" s="13"/>
      <c r="D25" s="13"/>
      <c r="E25" s="13"/>
      <c r="F25" s="13"/>
      <c r="G25" s="13"/>
    </row>
    <row r="26" spans="1:13" x14ac:dyDescent="0.2">
      <c r="A26" s="13"/>
      <c r="B26" s="13"/>
      <c r="C26" s="13"/>
      <c r="D26" s="13"/>
      <c r="E26" s="13"/>
      <c r="F26" s="13"/>
      <c r="G26" s="13"/>
    </row>
    <row r="27" spans="1:13" x14ac:dyDescent="0.2">
      <c r="A27" s="13"/>
      <c r="B27" s="13"/>
      <c r="C27" s="13"/>
      <c r="D27" s="13"/>
      <c r="E27" s="13"/>
      <c r="F27" s="13"/>
      <c r="G27" s="13"/>
    </row>
    <row r="28" spans="1:13" x14ac:dyDescent="0.2">
      <c r="A28" s="13"/>
      <c r="B28" s="13"/>
      <c r="C28" s="13"/>
      <c r="D28" s="13"/>
      <c r="E28" s="13"/>
      <c r="F28" s="13"/>
      <c r="G28" s="13"/>
    </row>
    <row r="29" spans="1:13" x14ac:dyDescent="0.2">
      <c r="A29" s="13"/>
      <c r="B29" s="13"/>
      <c r="C29" s="13"/>
      <c r="D29" s="13"/>
      <c r="E29" s="13"/>
      <c r="F29" s="13"/>
      <c r="G29" s="13"/>
    </row>
    <row r="30" spans="1:13" x14ac:dyDescent="0.2">
      <c r="A30" s="13"/>
      <c r="B30" s="13"/>
      <c r="C30" s="13"/>
      <c r="D30" s="13"/>
      <c r="E30" s="13"/>
      <c r="F30" s="13"/>
      <c r="G30" s="13"/>
    </row>
    <row r="31" spans="1:13" x14ac:dyDescent="0.2">
      <c r="A31" s="13"/>
      <c r="B31" s="13"/>
      <c r="C31" s="13"/>
      <c r="D31" s="13"/>
      <c r="E31" s="13"/>
      <c r="F31" s="13"/>
      <c r="G31" s="13"/>
    </row>
    <row r="32" spans="1:13" x14ac:dyDescent="0.2">
      <c r="A32" s="13"/>
      <c r="B32" s="13"/>
      <c r="C32" s="13"/>
      <c r="D32" s="13"/>
      <c r="E32" s="13"/>
      <c r="F32" s="13"/>
      <c r="G32" s="13"/>
    </row>
    <row r="33" spans="1:13" x14ac:dyDescent="0.2">
      <c r="A33" s="13"/>
      <c r="B33" s="13"/>
      <c r="C33" s="13"/>
      <c r="D33" s="13"/>
      <c r="E33" s="13"/>
      <c r="F33" s="13"/>
      <c r="G33" s="13"/>
    </row>
    <row r="34" spans="1:13" x14ac:dyDescent="0.2">
      <c r="A34" s="13"/>
      <c r="B34" s="13"/>
      <c r="C34" s="13"/>
      <c r="D34" s="13"/>
      <c r="E34" s="13"/>
      <c r="F34" s="13"/>
      <c r="G34" s="13"/>
    </row>
    <row r="35" spans="1:13" x14ac:dyDescent="0.2">
      <c r="A35" s="13"/>
      <c r="B35" s="13"/>
      <c r="C35" s="13"/>
      <c r="D35" s="13"/>
      <c r="E35" s="13"/>
      <c r="F35" s="13"/>
      <c r="G35" s="13"/>
    </row>
    <row r="36" spans="1:13" x14ac:dyDescent="0.2">
      <c r="A36" s="13"/>
      <c r="B36" s="13"/>
      <c r="C36" s="13"/>
      <c r="D36" s="13"/>
      <c r="E36" s="13"/>
      <c r="F36" s="13"/>
      <c r="G36" s="13"/>
    </row>
    <row r="37" spans="1:13" x14ac:dyDescent="0.2">
      <c r="A37" s="13"/>
      <c r="B37" s="13"/>
      <c r="C37" s="13"/>
      <c r="D37" s="13"/>
      <c r="E37" s="13"/>
      <c r="F37" s="13"/>
      <c r="G37" s="13"/>
    </row>
    <row r="38" spans="1:13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">
      <c r="A39" s="13"/>
      <c r="B39" s="13"/>
      <c r="C39" s="13"/>
      <c r="D39" s="13"/>
      <c r="E39" s="13"/>
      <c r="F39" s="13"/>
    </row>
    <row r="40" spans="1:13" x14ac:dyDescent="0.2">
      <c r="A40" s="13"/>
      <c r="B40" s="13"/>
      <c r="C40" s="13"/>
      <c r="D40" s="13"/>
      <c r="E40" s="13"/>
      <c r="F40" s="13"/>
    </row>
  </sheetData>
  <hyperlinks>
    <hyperlink ref="I1" location="Tartalom_Index!A1" display="Vissza a Tartalomra / Return to the Index"/>
    <hyperlink ref="I1" location="Перелік_Index!A1" display="Повернутися до переліку / Return to the Index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7"/>
  <dimension ref="A1:N27"/>
  <sheetViews>
    <sheetView showGridLines="0" zoomScale="92" zoomScaleNormal="120" workbookViewId="0">
      <selection activeCell="J13" sqref="J13"/>
    </sheetView>
  </sheetViews>
  <sheetFormatPr defaultColWidth="8.6640625" defaultRowHeight="13.2" x14ac:dyDescent="0.25"/>
  <cols>
    <col min="1" max="1" width="8.6640625" style="152"/>
    <col min="2" max="2" width="17.109375" style="152" customWidth="1"/>
    <col min="3" max="3" width="20.6640625" style="152" customWidth="1"/>
    <col min="4" max="7" width="8.6640625" style="152"/>
    <col min="8" max="8" width="23.33203125" style="152" customWidth="1"/>
    <col min="9" max="9" width="17.6640625" style="152" customWidth="1"/>
    <col min="10" max="10" width="14.109375" style="152" customWidth="1"/>
    <col min="11" max="11" width="17.33203125" style="152" customWidth="1"/>
    <col min="12" max="12" width="14.109375" style="152" customWidth="1"/>
    <col min="13" max="16384" width="8.6640625" style="152"/>
  </cols>
  <sheetData>
    <row r="1" spans="1:14" x14ac:dyDescent="0.25">
      <c r="A1" s="2" t="s">
        <v>48</v>
      </c>
      <c r="B1" s="10" t="s">
        <v>294</v>
      </c>
      <c r="C1" s="2"/>
      <c r="D1" s="2"/>
      <c r="E1" s="2"/>
      <c r="F1" s="148" t="s">
        <v>50</v>
      </c>
      <c r="G1" s="2"/>
      <c r="H1" s="149"/>
      <c r="I1" s="150"/>
      <c r="J1" s="151"/>
    </row>
    <row r="2" spans="1:14" x14ac:dyDescent="0.25">
      <c r="A2" s="2" t="s">
        <v>51</v>
      </c>
      <c r="B2" s="10" t="s">
        <v>295</v>
      </c>
      <c r="C2" s="2"/>
      <c r="D2" s="2"/>
      <c r="E2" s="2"/>
      <c r="F2" s="2"/>
      <c r="G2" s="2"/>
    </row>
    <row r="3" spans="1:14" x14ac:dyDescent="0.25">
      <c r="A3" s="3" t="s">
        <v>52</v>
      </c>
      <c r="B3" s="3" t="s">
        <v>53</v>
      </c>
      <c r="C3" s="3"/>
      <c r="D3" s="3"/>
      <c r="E3" s="153"/>
      <c r="F3" s="153"/>
      <c r="G3" s="153"/>
    </row>
    <row r="4" spans="1:14" x14ac:dyDescent="0.25">
      <c r="A4" s="3" t="s">
        <v>54</v>
      </c>
      <c r="B4" s="3" t="s">
        <v>55</v>
      </c>
      <c r="C4" s="3"/>
      <c r="D4" s="3"/>
      <c r="E4" s="153"/>
      <c r="F4" s="153"/>
      <c r="G4" s="153"/>
    </row>
    <row r="5" spans="1:14" ht="14.4" x14ac:dyDescent="0.3">
      <c r="A5" s="4" t="s">
        <v>56</v>
      </c>
      <c r="B5" s="154" t="s">
        <v>296</v>
      </c>
      <c r="C5" s="4"/>
      <c r="D5" s="4"/>
      <c r="E5" s="4"/>
      <c r="F5" s="4"/>
      <c r="G5" s="4"/>
      <c r="H5" s="155"/>
    </row>
    <row r="6" spans="1:14" ht="14.4" x14ac:dyDescent="0.3">
      <c r="A6" s="4" t="s">
        <v>57</v>
      </c>
      <c r="B6" s="105" t="s">
        <v>263</v>
      </c>
      <c r="C6" s="4"/>
      <c r="D6" s="4"/>
      <c r="E6" s="4"/>
      <c r="F6" s="4"/>
      <c r="G6" s="4"/>
      <c r="H6" s="155"/>
    </row>
    <row r="7" spans="1:14" ht="67.95" customHeight="1" x14ac:dyDescent="0.25">
      <c r="A7" s="566"/>
      <c r="B7" s="566"/>
      <c r="C7" s="566"/>
    </row>
    <row r="10" spans="1:14" x14ac:dyDescent="0.25">
      <c r="J10" s="567" t="s">
        <v>297</v>
      </c>
      <c r="K10" s="567"/>
      <c r="L10" s="567" t="s">
        <v>298</v>
      </c>
      <c r="M10" s="567"/>
      <c r="N10" s="567"/>
    </row>
    <row r="11" spans="1:14" ht="14.4" customHeight="1" x14ac:dyDescent="0.25">
      <c r="J11" s="156" t="s">
        <v>131</v>
      </c>
      <c r="K11" s="156" t="s">
        <v>149</v>
      </c>
      <c r="L11" s="156" t="s">
        <v>149</v>
      </c>
      <c r="M11" s="156" t="s">
        <v>277</v>
      </c>
      <c r="N11" s="156" t="s">
        <v>287</v>
      </c>
    </row>
    <row r="12" spans="1:14" x14ac:dyDescent="0.25">
      <c r="J12" s="567" t="s">
        <v>299</v>
      </c>
      <c r="K12" s="567"/>
      <c r="L12" s="567" t="s">
        <v>300</v>
      </c>
      <c r="M12" s="567"/>
      <c r="N12" s="567"/>
    </row>
    <row r="13" spans="1:14" x14ac:dyDescent="0.25">
      <c r="H13" s="157"/>
      <c r="I13" s="157"/>
      <c r="J13" s="158" t="s">
        <v>301</v>
      </c>
      <c r="K13" s="158" t="s">
        <v>302</v>
      </c>
      <c r="L13" s="158" t="s">
        <v>302</v>
      </c>
      <c r="M13" s="158" t="s">
        <v>303</v>
      </c>
      <c r="N13" s="158" t="s">
        <v>304</v>
      </c>
    </row>
    <row r="14" spans="1:14" x14ac:dyDescent="0.25">
      <c r="H14" s="157" t="s">
        <v>305</v>
      </c>
      <c r="I14" s="157" t="s">
        <v>306</v>
      </c>
      <c r="J14" s="79">
        <v>49.69</v>
      </c>
      <c r="K14" s="79">
        <v>50.16</v>
      </c>
      <c r="L14" s="79">
        <v>41.65</v>
      </c>
      <c r="M14" s="79">
        <v>45.9</v>
      </c>
      <c r="N14" s="79">
        <v>49.6</v>
      </c>
    </row>
    <row r="15" spans="1:14" x14ac:dyDescent="0.25">
      <c r="H15" s="157" t="s">
        <v>307</v>
      </c>
      <c r="I15" s="157" t="s">
        <v>308</v>
      </c>
      <c r="J15" s="79">
        <v>20.61</v>
      </c>
      <c r="K15" s="79">
        <v>24.12</v>
      </c>
      <c r="L15" s="79">
        <v>23.35</v>
      </c>
      <c r="M15" s="79">
        <v>26.63</v>
      </c>
      <c r="N15" s="79">
        <v>27.4</v>
      </c>
    </row>
    <row r="16" spans="1:14" x14ac:dyDescent="0.25">
      <c r="H16" s="157" t="s">
        <v>309</v>
      </c>
      <c r="I16" s="157" t="s">
        <v>310</v>
      </c>
      <c r="J16" s="159">
        <v>128</v>
      </c>
      <c r="K16" s="159">
        <v>101</v>
      </c>
      <c r="L16" s="159">
        <v>101</v>
      </c>
      <c r="M16" s="159">
        <v>65</v>
      </c>
      <c r="N16" s="159">
        <v>63</v>
      </c>
    </row>
    <row r="17" spans="8:13" x14ac:dyDescent="0.25">
      <c r="J17" s="159"/>
      <c r="K17" s="160"/>
      <c r="L17" s="160"/>
      <c r="M17" s="79"/>
    </row>
    <row r="18" spans="8:13" x14ac:dyDescent="0.25">
      <c r="J18" s="161"/>
      <c r="K18" s="162"/>
      <c r="L18" s="163"/>
    </row>
    <row r="19" spans="8:13" x14ac:dyDescent="0.25">
      <c r="J19" s="163"/>
      <c r="K19" s="163"/>
    </row>
    <row r="20" spans="8:13" x14ac:dyDescent="0.25">
      <c r="J20" s="161"/>
      <c r="K20" s="163"/>
    </row>
    <row r="21" spans="8:13" x14ac:dyDescent="0.25">
      <c r="J21" s="164"/>
      <c r="K21" s="164"/>
      <c r="L21" s="164"/>
    </row>
    <row r="22" spans="8:13" x14ac:dyDescent="0.25">
      <c r="J22" s="164"/>
      <c r="K22" s="164"/>
      <c r="L22" s="164"/>
    </row>
    <row r="23" spans="8:13" x14ac:dyDescent="0.25">
      <c r="H23" s="157"/>
    </row>
    <row r="24" spans="8:13" x14ac:dyDescent="0.25">
      <c r="H24" s="157"/>
    </row>
    <row r="26" spans="8:13" x14ac:dyDescent="0.25">
      <c r="J26" s="165"/>
      <c r="K26" s="165"/>
    </row>
    <row r="27" spans="8:13" x14ac:dyDescent="0.25">
      <c r="K27" s="165"/>
    </row>
  </sheetData>
  <mergeCells count="5">
    <mergeCell ref="A7:C7"/>
    <mergeCell ref="J10:K10"/>
    <mergeCell ref="L10:N10"/>
    <mergeCell ref="J12:K12"/>
    <mergeCell ref="L12:N12"/>
  </mergeCells>
  <hyperlinks>
    <hyperlink ref="F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6"/>
  <dimension ref="A1:AZ17"/>
  <sheetViews>
    <sheetView showGridLines="0" zoomScale="88" zoomScaleNormal="120" workbookViewId="0">
      <selection activeCell="J13" sqref="J13"/>
    </sheetView>
  </sheetViews>
  <sheetFormatPr defaultRowHeight="14.4" x14ac:dyDescent="0.3"/>
  <cols>
    <col min="3" max="3" width="14.33203125" bestFit="1" customWidth="1"/>
    <col min="4" max="4" width="14.33203125" customWidth="1"/>
    <col min="5" max="8" width="4.6640625" bestFit="1" customWidth="1"/>
    <col min="9" max="9" width="5.88671875" bestFit="1" customWidth="1"/>
    <col min="10" max="11" width="12.33203125" customWidth="1"/>
    <col min="12" max="12" width="4.6640625" bestFit="1" customWidth="1"/>
    <col min="13" max="15" width="3.6640625" bestFit="1" customWidth="1"/>
    <col min="16" max="16" width="4.33203125" bestFit="1" customWidth="1"/>
    <col min="17" max="19" width="3.6640625" bestFit="1" customWidth="1"/>
    <col min="20" max="20" width="4.33203125" bestFit="1" customWidth="1"/>
    <col min="21" max="23" width="3.6640625" bestFit="1" customWidth="1"/>
    <col min="24" max="24" width="4.33203125" bestFit="1" customWidth="1"/>
    <col min="25" max="27" width="3.6640625" bestFit="1" customWidth="1"/>
    <col min="28" max="28" width="4.44140625" bestFit="1" customWidth="1"/>
    <col min="29" max="30" width="4.44140625" customWidth="1"/>
    <col min="31" max="31" width="5.88671875" bestFit="1" customWidth="1"/>
    <col min="32" max="33" width="4.6640625" bestFit="1" customWidth="1"/>
    <col min="34" max="49" width="4.88671875" bestFit="1" customWidth="1"/>
    <col min="50" max="50" width="4.44140625" customWidth="1"/>
    <col min="51" max="51" width="5.109375" customWidth="1"/>
  </cols>
  <sheetData>
    <row r="1" spans="1:52" x14ac:dyDescent="0.3">
      <c r="A1" s="2" t="s">
        <v>48</v>
      </c>
      <c r="B1" s="10" t="s">
        <v>311</v>
      </c>
      <c r="C1" s="2"/>
      <c r="J1" s="148" t="s">
        <v>50</v>
      </c>
      <c r="K1" s="166"/>
    </row>
    <row r="2" spans="1:52" x14ac:dyDescent="0.3">
      <c r="A2" s="2" t="s">
        <v>51</v>
      </c>
      <c r="B2" s="10" t="s">
        <v>312</v>
      </c>
      <c r="C2" s="2"/>
    </row>
    <row r="3" spans="1:52" x14ac:dyDescent="0.3">
      <c r="A3" s="3" t="s">
        <v>52</v>
      </c>
      <c r="B3" s="3" t="s">
        <v>53</v>
      </c>
      <c r="C3" s="3"/>
    </row>
    <row r="4" spans="1:52" x14ac:dyDescent="0.3">
      <c r="A4" s="3" t="s">
        <v>54</v>
      </c>
      <c r="B4" s="3" t="s">
        <v>55</v>
      </c>
      <c r="C4" s="3"/>
    </row>
    <row r="5" spans="1:52" x14ac:dyDescent="0.3">
      <c r="A5" s="4" t="s">
        <v>56</v>
      </c>
      <c r="B5" s="154"/>
      <c r="C5" s="4"/>
    </row>
    <row r="6" spans="1:52" x14ac:dyDescent="0.3">
      <c r="A6" s="4" t="s">
        <v>57</v>
      </c>
      <c r="B6" s="105"/>
      <c r="C6" s="4"/>
    </row>
    <row r="7" spans="1:52" x14ac:dyDescent="0.3">
      <c r="B7" s="167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70"/>
      <c r="Q7" s="170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</row>
    <row r="8" spans="1:52" x14ac:dyDescent="0.3">
      <c r="B8" s="568"/>
      <c r="C8" s="171"/>
      <c r="D8" s="171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0"/>
      <c r="Q8" s="170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</row>
    <row r="9" spans="1:52" x14ac:dyDescent="0.3">
      <c r="B9" s="568"/>
      <c r="C9" s="171"/>
      <c r="D9" s="171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  <c r="Q9" s="170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</row>
    <row r="10" spans="1:52" x14ac:dyDescent="0.3">
      <c r="B10" s="568"/>
      <c r="C10" s="171"/>
      <c r="D10" s="171"/>
      <c r="E10" s="169"/>
      <c r="F10" s="169"/>
      <c r="G10" s="169"/>
      <c r="H10" s="169"/>
      <c r="I10" s="169"/>
      <c r="J10" s="169"/>
      <c r="K10" s="169"/>
      <c r="L10" s="567" t="s">
        <v>313</v>
      </c>
      <c r="M10" s="567"/>
      <c r="N10" s="567"/>
      <c r="O10" s="567"/>
      <c r="P10" s="567"/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567"/>
      <c r="AC10" s="172"/>
      <c r="AD10" s="172"/>
      <c r="AE10" s="170"/>
      <c r="AF10" s="567" t="s">
        <v>314</v>
      </c>
      <c r="AG10" s="567"/>
      <c r="AH10" s="567"/>
      <c r="AI10" s="567"/>
      <c r="AJ10" s="567"/>
      <c r="AK10" s="567"/>
      <c r="AL10" s="567"/>
      <c r="AM10" s="567"/>
      <c r="AN10" s="567"/>
      <c r="AO10" s="567"/>
      <c r="AP10" s="567"/>
      <c r="AQ10" s="567"/>
      <c r="AR10" s="567"/>
      <c r="AS10" s="567"/>
      <c r="AT10" s="567"/>
      <c r="AU10" s="567"/>
      <c r="AV10" s="567"/>
      <c r="AW10" s="567"/>
      <c r="AX10" s="567"/>
      <c r="AY10" s="567"/>
    </row>
    <row r="11" spans="1:52" x14ac:dyDescent="0.3">
      <c r="L11" s="157"/>
      <c r="M11" s="173" t="s">
        <v>315</v>
      </c>
      <c r="N11" s="157"/>
      <c r="O11" s="157"/>
      <c r="P11" s="157"/>
      <c r="Q11" s="173"/>
      <c r="R11" s="157"/>
      <c r="S11" s="157"/>
      <c r="T11" s="157"/>
      <c r="U11" s="173" t="s">
        <v>133</v>
      </c>
      <c r="V11" s="157"/>
      <c r="W11" s="157"/>
      <c r="X11" s="157"/>
      <c r="Y11" s="173"/>
      <c r="Z11" s="157"/>
      <c r="AA11" s="157"/>
      <c r="AB11" s="157"/>
      <c r="AC11" s="173" t="s">
        <v>287</v>
      </c>
      <c r="AD11" s="173"/>
      <c r="AG11" s="157"/>
      <c r="AH11" s="173" t="s">
        <v>315</v>
      </c>
      <c r="AI11" s="157"/>
      <c r="AJ11" s="157"/>
      <c r="AK11" s="157"/>
      <c r="AL11" s="173"/>
      <c r="AM11" s="157"/>
      <c r="AN11" s="157"/>
      <c r="AO11" s="157"/>
      <c r="AP11" s="173" t="s">
        <v>133</v>
      </c>
      <c r="AQ11" s="157"/>
      <c r="AR11" s="157"/>
      <c r="AS11" s="157"/>
      <c r="AT11" s="173"/>
      <c r="AU11" s="157"/>
      <c r="AV11" s="157"/>
      <c r="AW11" s="157"/>
      <c r="AX11" s="173" t="s">
        <v>287</v>
      </c>
      <c r="AY11" t="s">
        <v>316</v>
      </c>
      <c r="AZ11" t="s">
        <v>316</v>
      </c>
    </row>
    <row r="12" spans="1:52" x14ac:dyDescent="0.3">
      <c r="J12" s="157"/>
      <c r="K12" s="567" t="s">
        <v>192</v>
      </c>
      <c r="L12" s="567"/>
      <c r="M12" s="567"/>
      <c r="N12" s="567"/>
      <c r="O12" s="567"/>
      <c r="P12" s="567"/>
      <c r="Q12" s="567"/>
      <c r="R12" s="567"/>
      <c r="S12" s="567"/>
      <c r="T12" s="567"/>
      <c r="U12" s="567"/>
      <c r="V12" s="567"/>
      <c r="W12" s="567"/>
      <c r="X12" s="567"/>
      <c r="Y12" s="567"/>
      <c r="Z12" s="567"/>
      <c r="AA12" s="567"/>
      <c r="AB12" s="567"/>
      <c r="AC12" s="567"/>
      <c r="AD12" s="567"/>
      <c r="AE12" s="157"/>
      <c r="AF12" s="567" t="s">
        <v>193</v>
      </c>
      <c r="AG12" s="567"/>
      <c r="AH12" s="567"/>
      <c r="AI12" s="567"/>
      <c r="AJ12" s="567"/>
      <c r="AK12" s="567"/>
      <c r="AL12" s="567"/>
      <c r="AM12" s="567"/>
      <c r="AN12" s="567"/>
      <c r="AO12" s="567"/>
      <c r="AP12" s="567"/>
      <c r="AQ12" s="567"/>
      <c r="AR12" s="567"/>
      <c r="AS12" s="567"/>
      <c r="AT12" s="567"/>
      <c r="AU12" s="567"/>
      <c r="AV12" s="567"/>
      <c r="AW12" s="567"/>
      <c r="AX12" s="567"/>
      <c r="AY12" s="567"/>
    </row>
    <row r="13" spans="1:52" x14ac:dyDescent="0.3">
      <c r="J13" s="157"/>
      <c r="K13" s="157"/>
      <c r="L13" s="157"/>
      <c r="M13" s="173" t="s">
        <v>317</v>
      </c>
      <c r="N13" s="157"/>
      <c r="O13" s="157"/>
      <c r="P13" s="157"/>
      <c r="Q13" s="173"/>
      <c r="R13" s="157"/>
      <c r="S13" s="157"/>
      <c r="T13" s="157"/>
      <c r="U13" s="173" t="s">
        <v>318</v>
      </c>
      <c r="V13" s="157"/>
      <c r="W13" s="157"/>
      <c r="X13" s="157"/>
      <c r="Y13" s="173"/>
      <c r="Z13" s="157"/>
      <c r="AA13" s="157"/>
      <c r="AB13" s="157"/>
      <c r="AC13" s="173" t="s">
        <v>304</v>
      </c>
      <c r="AD13" s="173"/>
      <c r="AE13" s="157"/>
      <c r="AF13" s="157"/>
      <c r="AG13" s="157"/>
      <c r="AH13" s="173" t="s">
        <v>317</v>
      </c>
      <c r="AI13" s="157"/>
      <c r="AJ13" s="157"/>
      <c r="AK13" s="157"/>
      <c r="AL13" s="173"/>
      <c r="AM13" s="157"/>
      <c r="AN13" s="157"/>
      <c r="AO13" s="157"/>
      <c r="AP13" s="173" t="s">
        <v>318</v>
      </c>
      <c r="AQ13" s="157"/>
      <c r="AR13" s="157"/>
      <c r="AS13" s="157"/>
      <c r="AT13" s="173"/>
      <c r="AU13" s="157"/>
      <c r="AV13" s="157"/>
      <c r="AW13" s="157"/>
      <c r="AX13" s="173" t="s">
        <v>304</v>
      </c>
      <c r="AY13" s="157" t="s">
        <v>316</v>
      </c>
      <c r="AZ13" t="s">
        <v>316</v>
      </c>
    </row>
    <row r="14" spans="1:52" x14ac:dyDescent="0.3">
      <c r="I14" s="157" t="s">
        <v>319</v>
      </c>
      <c r="J14" s="157" t="s">
        <v>320</v>
      </c>
      <c r="K14" s="157"/>
      <c r="L14" s="157"/>
      <c r="M14" s="142">
        <v>0.3518</v>
      </c>
      <c r="N14" s="142">
        <v>0.35520000000000002</v>
      </c>
      <c r="O14" s="142">
        <v>0.36</v>
      </c>
      <c r="P14" s="142">
        <v>0.36630000000000001</v>
      </c>
      <c r="Q14" s="142">
        <v>0.41860000000000003</v>
      </c>
      <c r="R14" s="142">
        <v>0.41539999999999999</v>
      </c>
      <c r="S14" s="142">
        <v>0.46789999999999998</v>
      </c>
      <c r="T14" s="142">
        <v>0.42380000000000001</v>
      </c>
      <c r="U14" s="142">
        <v>0.47789999999999999</v>
      </c>
      <c r="V14" s="142">
        <v>0.4879</v>
      </c>
      <c r="W14" s="142">
        <v>0.48609999999999998</v>
      </c>
      <c r="X14" s="142">
        <v>0.47720000000000001</v>
      </c>
      <c r="Y14" s="142">
        <v>0.47970000000000002</v>
      </c>
      <c r="Z14" s="142">
        <v>0.49059999999999998</v>
      </c>
      <c r="AA14" s="142">
        <v>0.48630000000000001</v>
      </c>
      <c r="AB14" s="142">
        <v>0.49070000000000003</v>
      </c>
      <c r="AC14" s="142">
        <v>0.50790000000000002</v>
      </c>
      <c r="AD14" s="142"/>
      <c r="AE14" s="157"/>
      <c r="AF14" s="157"/>
      <c r="AG14" s="157"/>
      <c r="AH14" s="174">
        <v>7.0000000000000007E-2</v>
      </c>
      <c r="AI14" s="174">
        <v>7.8200000000000006E-2</v>
      </c>
      <c r="AJ14" s="174">
        <v>7.6300000000000007E-2</v>
      </c>
      <c r="AK14" s="174">
        <v>7.9899999999999999E-2</v>
      </c>
      <c r="AL14" s="174">
        <v>9.1899999999999996E-2</v>
      </c>
      <c r="AM14" s="174">
        <v>9.8699999999999996E-2</v>
      </c>
      <c r="AN14" s="174">
        <v>9.7199999999999995E-2</v>
      </c>
      <c r="AO14" s="174">
        <v>9.2999999999999999E-2</v>
      </c>
      <c r="AP14" s="174">
        <v>8.8700000000000001E-2</v>
      </c>
      <c r="AQ14" s="174">
        <v>9.1800000000000007E-2</v>
      </c>
      <c r="AR14" s="174">
        <v>9.4799999999999995E-2</v>
      </c>
      <c r="AS14" s="174">
        <v>9.1700000000000004E-2</v>
      </c>
      <c r="AT14" s="174">
        <v>0.10290000000000001</v>
      </c>
      <c r="AU14" s="174">
        <v>9.69E-2</v>
      </c>
      <c r="AV14" s="174">
        <v>0.1103</v>
      </c>
      <c r="AW14" s="174">
        <v>0.1074</v>
      </c>
      <c r="AX14" s="142">
        <v>0.105</v>
      </c>
      <c r="AY14" s="157"/>
    </row>
    <row r="15" spans="1:52" x14ac:dyDescent="0.3">
      <c r="I15" s="157" t="s">
        <v>321</v>
      </c>
      <c r="J15" s="157" t="s">
        <v>322</v>
      </c>
      <c r="K15" s="157"/>
      <c r="L15" s="157"/>
      <c r="M15" s="142">
        <v>0.76559999999999995</v>
      </c>
      <c r="N15" s="142">
        <v>0.76570000000000005</v>
      </c>
      <c r="O15" s="142">
        <v>0.77939999999999998</v>
      </c>
      <c r="P15" s="142">
        <v>0.79079999999999995</v>
      </c>
      <c r="Q15" s="142">
        <v>0.80569999999999997</v>
      </c>
      <c r="R15" s="142">
        <v>0.79920000000000002</v>
      </c>
      <c r="S15" s="142">
        <v>0.81579999999999997</v>
      </c>
      <c r="T15" s="142">
        <v>0.83720000000000006</v>
      </c>
      <c r="U15" s="142">
        <v>0.83579999999999999</v>
      </c>
      <c r="V15" s="142">
        <v>0.84309999999999996</v>
      </c>
      <c r="W15" s="142">
        <v>0.85199999999999998</v>
      </c>
      <c r="X15" s="142">
        <v>0.87570000000000003</v>
      </c>
      <c r="Y15" s="142">
        <v>0.85960000000000003</v>
      </c>
      <c r="Z15" s="142">
        <v>0.8528</v>
      </c>
      <c r="AA15" s="142">
        <v>0.87219999999999998</v>
      </c>
      <c r="AB15" s="142">
        <v>0.89419999999999999</v>
      </c>
      <c r="AC15" s="142">
        <v>0.88349999999999995</v>
      </c>
      <c r="AD15" s="142"/>
      <c r="AE15" s="157"/>
      <c r="AF15" s="157"/>
      <c r="AG15" s="157"/>
      <c r="AH15" s="174">
        <v>0.28289999999999998</v>
      </c>
      <c r="AI15" s="174">
        <v>0.2883</v>
      </c>
      <c r="AJ15" s="174">
        <v>0.29930000000000001</v>
      </c>
      <c r="AK15" s="174">
        <v>0.30530000000000002</v>
      </c>
      <c r="AL15" s="174">
        <v>0.35070000000000001</v>
      </c>
      <c r="AM15" s="174">
        <v>0.36620000000000003</v>
      </c>
      <c r="AN15" s="174">
        <v>0.36449999999999999</v>
      </c>
      <c r="AO15" s="174">
        <v>0.37419999999999998</v>
      </c>
      <c r="AP15" s="174">
        <v>0.40789999999999998</v>
      </c>
      <c r="AQ15" s="174">
        <v>0.38829999999999998</v>
      </c>
      <c r="AR15" s="174">
        <v>0.3926</v>
      </c>
      <c r="AS15" s="174">
        <v>0.38390000000000002</v>
      </c>
      <c r="AT15" s="174">
        <v>0.42709999999999998</v>
      </c>
      <c r="AU15" s="174">
        <v>0.4098</v>
      </c>
      <c r="AV15" s="174">
        <v>0.432</v>
      </c>
      <c r="AW15" s="174">
        <v>0.4148</v>
      </c>
      <c r="AX15" s="142">
        <v>0.4304</v>
      </c>
      <c r="AY15" s="157"/>
    </row>
    <row r="16" spans="1:52" x14ac:dyDescent="0.3">
      <c r="I16" s="157" t="s">
        <v>323</v>
      </c>
      <c r="J16" s="157" t="s">
        <v>324</v>
      </c>
      <c r="K16" s="157"/>
      <c r="L16" s="157"/>
      <c r="M16" s="142">
        <v>0.97340000000000004</v>
      </c>
      <c r="N16" s="142">
        <v>0.97589999999999999</v>
      </c>
      <c r="O16" s="142">
        <v>0.9798</v>
      </c>
      <c r="P16" s="142">
        <v>0.98350000000000004</v>
      </c>
      <c r="Q16" s="142">
        <v>0.9819</v>
      </c>
      <c r="R16" s="142">
        <v>0.97850000000000004</v>
      </c>
      <c r="S16" s="142">
        <v>0.97960000000000003</v>
      </c>
      <c r="T16" s="142">
        <v>0.9879</v>
      </c>
      <c r="U16" s="142">
        <v>0.98780000000000001</v>
      </c>
      <c r="V16" s="142">
        <v>0.98960000000000004</v>
      </c>
      <c r="W16" s="142">
        <v>0.98929999999999996</v>
      </c>
      <c r="X16" s="142">
        <v>0.98850000000000005</v>
      </c>
      <c r="Y16" s="142">
        <v>0.98950000000000005</v>
      </c>
      <c r="Z16" s="142">
        <v>0.9899</v>
      </c>
      <c r="AA16" s="142">
        <v>0.99070000000000003</v>
      </c>
      <c r="AB16" s="142">
        <v>1</v>
      </c>
      <c r="AC16" s="142">
        <v>1</v>
      </c>
      <c r="AD16" s="142"/>
      <c r="AE16" s="157"/>
      <c r="AF16" s="157"/>
      <c r="AG16" s="157"/>
      <c r="AH16" s="174">
        <v>0.46439999999999998</v>
      </c>
      <c r="AI16" s="174">
        <v>0.46179999999999999</v>
      </c>
      <c r="AJ16" s="174">
        <v>0.4834</v>
      </c>
      <c r="AK16" s="174">
        <v>0.50790000000000002</v>
      </c>
      <c r="AL16" s="174">
        <v>0.54620000000000002</v>
      </c>
      <c r="AM16" s="174">
        <v>0.56779999999999997</v>
      </c>
      <c r="AN16" s="174">
        <v>0.58240000000000003</v>
      </c>
      <c r="AO16" s="174">
        <v>0.60589999999999999</v>
      </c>
      <c r="AP16" s="174">
        <v>0.6421</v>
      </c>
      <c r="AQ16" s="174">
        <v>0.6431</v>
      </c>
      <c r="AR16" s="174">
        <v>0.65549999999999997</v>
      </c>
      <c r="AS16" s="174">
        <v>0.65759999999999996</v>
      </c>
      <c r="AT16" s="174">
        <v>0.68700000000000006</v>
      </c>
      <c r="AU16" s="174">
        <v>0.70750000000000002</v>
      </c>
      <c r="AV16" s="174">
        <v>0.7137</v>
      </c>
      <c r="AW16" s="174">
        <v>0.71079999999999999</v>
      </c>
      <c r="AX16" s="142">
        <v>0.71550000000000002</v>
      </c>
      <c r="AY16" s="157"/>
    </row>
    <row r="17" spans="9:9" x14ac:dyDescent="0.3">
      <c r="I17" s="157"/>
    </row>
  </sheetData>
  <mergeCells count="5">
    <mergeCell ref="B8:B10"/>
    <mergeCell ref="L10:AB10"/>
    <mergeCell ref="AF10:AY10"/>
    <mergeCell ref="K12:AD12"/>
    <mergeCell ref="AF12:AY12"/>
  </mergeCells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/>
  <dimension ref="A1:O44"/>
  <sheetViews>
    <sheetView showGridLines="0" zoomScale="81" zoomScaleNormal="120" workbookViewId="0">
      <selection activeCell="J13" sqref="J13"/>
    </sheetView>
  </sheetViews>
  <sheetFormatPr defaultRowHeight="14.4" x14ac:dyDescent="0.3"/>
  <cols>
    <col min="7" max="7" width="14.6640625" customWidth="1"/>
    <col min="9" max="9" width="25.44140625" customWidth="1"/>
    <col min="10" max="10" width="10.109375" style="178" customWidth="1"/>
    <col min="11" max="12" width="9.88671875" style="178" customWidth="1"/>
    <col min="13" max="13" width="14.33203125" style="178" customWidth="1"/>
    <col min="14" max="14" width="9.88671875" style="178" customWidth="1"/>
    <col min="15" max="15" width="9.88671875" customWidth="1"/>
  </cols>
  <sheetData>
    <row r="1" spans="1:15" x14ac:dyDescent="0.3">
      <c r="A1" s="2" t="s">
        <v>48</v>
      </c>
      <c r="B1" s="175" t="s">
        <v>325</v>
      </c>
      <c r="C1" s="176"/>
      <c r="D1" s="176"/>
      <c r="E1" s="176"/>
      <c r="F1" s="176"/>
      <c r="G1" s="148" t="s">
        <v>50</v>
      </c>
      <c r="H1" s="176"/>
      <c r="J1" s="177"/>
    </row>
    <row r="2" spans="1:15" x14ac:dyDescent="0.3">
      <c r="A2" s="2" t="s">
        <v>51</v>
      </c>
      <c r="B2" s="104" t="s">
        <v>326</v>
      </c>
      <c r="C2" s="176"/>
      <c r="D2" s="176"/>
      <c r="E2" s="176"/>
      <c r="F2" s="176"/>
      <c r="H2" s="176"/>
    </row>
    <row r="3" spans="1:15" x14ac:dyDescent="0.3">
      <c r="A3" s="3" t="s">
        <v>52</v>
      </c>
      <c r="B3" s="3" t="s">
        <v>53</v>
      </c>
      <c r="C3" s="176"/>
      <c r="D3" s="176"/>
      <c r="E3" s="176"/>
      <c r="F3" s="176"/>
      <c r="H3" s="176"/>
    </row>
    <row r="4" spans="1:15" x14ac:dyDescent="0.3">
      <c r="A4" s="3" t="s">
        <v>54</v>
      </c>
      <c r="B4" s="3" t="s">
        <v>55</v>
      </c>
      <c r="C4" s="176"/>
      <c r="D4" s="176"/>
      <c r="E4" s="176"/>
      <c r="F4" s="176"/>
      <c r="H4" s="176"/>
    </row>
    <row r="5" spans="1:15" x14ac:dyDescent="0.3">
      <c r="A5" s="4" t="s">
        <v>56</v>
      </c>
      <c r="B5" s="154" t="s">
        <v>327</v>
      </c>
      <c r="C5" s="176"/>
      <c r="D5" s="176"/>
      <c r="E5" s="176"/>
      <c r="F5" s="176"/>
    </row>
    <row r="6" spans="1:15" x14ac:dyDescent="0.3">
      <c r="A6" s="4" t="s">
        <v>57</v>
      </c>
      <c r="B6" s="154" t="s">
        <v>328</v>
      </c>
      <c r="C6" s="176"/>
      <c r="D6" s="176"/>
      <c r="E6" s="176"/>
      <c r="F6" s="176"/>
    </row>
    <row r="7" spans="1:15" x14ac:dyDescent="0.3">
      <c r="A7" s="179"/>
      <c r="B7" s="179"/>
      <c r="C7" s="179"/>
      <c r="D7" s="179"/>
      <c r="E7" s="179"/>
      <c r="F7" s="179"/>
      <c r="H7" s="180"/>
      <c r="I7" s="8"/>
      <c r="J7" s="11" t="s">
        <v>329</v>
      </c>
      <c r="K7" s="11"/>
      <c r="L7" s="11"/>
      <c r="M7" s="181" t="s">
        <v>330</v>
      </c>
      <c r="N7" s="11"/>
      <c r="O7" s="8"/>
    </row>
    <row r="8" spans="1:15" x14ac:dyDescent="0.3">
      <c r="A8" s="179"/>
      <c r="B8" s="179"/>
      <c r="C8" s="179"/>
      <c r="D8" s="179"/>
      <c r="E8" s="179"/>
      <c r="F8" s="179"/>
      <c r="H8" s="180"/>
      <c r="I8" s="8"/>
      <c r="J8" s="182" t="s">
        <v>149</v>
      </c>
      <c r="K8" s="182" t="s">
        <v>277</v>
      </c>
      <c r="L8" s="182" t="s">
        <v>287</v>
      </c>
      <c r="M8" s="182" t="s">
        <v>149</v>
      </c>
      <c r="N8" s="182" t="s">
        <v>277</v>
      </c>
      <c r="O8" s="182" t="s">
        <v>287</v>
      </c>
    </row>
    <row r="9" spans="1:15" x14ac:dyDescent="0.3">
      <c r="A9" s="179"/>
      <c r="B9" s="179"/>
      <c r="C9" s="179"/>
      <c r="D9" s="179"/>
      <c r="E9" s="179"/>
      <c r="F9" s="179"/>
      <c r="H9" s="183"/>
      <c r="I9" s="8"/>
      <c r="J9" s="184" t="s">
        <v>331</v>
      </c>
      <c r="K9" s="11"/>
      <c r="L9" s="11"/>
      <c r="M9" s="184" t="s">
        <v>332</v>
      </c>
      <c r="N9" s="11"/>
      <c r="O9" s="8"/>
    </row>
    <row r="10" spans="1:15" x14ac:dyDescent="0.3">
      <c r="A10" s="179"/>
      <c r="B10" s="179"/>
      <c r="C10" s="179"/>
      <c r="D10" s="179"/>
      <c r="E10" s="179"/>
      <c r="F10" s="179"/>
      <c r="H10" s="183"/>
      <c r="I10" s="8"/>
      <c r="J10" s="182" t="s">
        <v>302</v>
      </c>
      <c r="K10" s="182" t="s">
        <v>303</v>
      </c>
      <c r="L10" s="182" t="s">
        <v>304</v>
      </c>
      <c r="M10" s="182" t="s">
        <v>302</v>
      </c>
      <c r="N10" s="182" t="s">
        <v>303</v>
      </c>
      <c r="O10" s="182" t="s">
        <v>304</v>
      </c>
    </row>
    <row r="11" spans="1:15" x14ac:dyDescent="0.3">
      <c r="A11" s="179"/>
      <c r="B11" s="179"/>
      <c r="C11" s="179"/>
      <c r="D11" s="179"/>
      <c r="E11" s="179"/>
      <c r="F11" s="179"/>
      <c r="H11" s="185" t="s">
        <v>95</v>
      </c>
      <c r="I11" s="185" t="s">
        <v>94</v>
      </c>
      <c r="J11" s="47">
        <v>1.83E-2</v>
      </c>
      <c r="K11" s="127">
        <v>2.8400000000000002E-2</v>
      </c>
      <c r="L11" s="127">
        <v>1.12E-2</v>
      </c>
      <c r="M11" s="47"/>
      <c r="N11" s="47"/>
      <c r="O11" s="47"/>
    </row>
    <row r="12" spans="1:15" x14ac:dyDescent="0.3">
      <c r="A12" s="179"/>
      <c r="B12" s="179"/>
      <c r="C12" s="179"/>
      <c r="D12" s="179"/>
      <c r="E12" s="179"/>
      <c r="F12" s="179"/>
      <c r="H12" s="185" t="s">
        <v>333</v>
      </c>
      <c r="I12" s="185" t="s">
        <v>334</v>
      </c>
      <c r="J12" s="47">
        <v>2.7400000000000001E-2</v>
      </c>
      <c r="K12" s="127">
        <v>2.2499999999999999E-2</v>
      </c>
      <c r="L12" s="127">
        <v>2.18E-2</v>
      </c>
      <c r="M12" s="47"/>
      <c r="N12" s="47"/>
      <c r="O12" s="47"/>
    </row>
    <row r="13" spans="1:15" x14ac:dyDescent="0.3">
      <c r="A13" s="179"/>
      <c r="B13" s="179"/>
      <c r="C13" s="179"/>
      <c r="D13" s="179"/>
      <c r="E13" s="179"/>
      <c r="F13" s="179"/>
      <c r="H13" s="185" t="s">
        <v>335</v>
      </c>
      <c r="I13" s="185" t="s">
        <v>336</v>
      </c>
      <c r="J13" s="47">
        <v>0.49530000000000002</v>
      </c>
      <c r="K13" s="127">
        <v>0.42420000000000002</v>
      </c>
      <c r="L13" s="127">
        <v>0.40749999999999997</v>
      </c>
      <c r="M13" s="47"/>
      <c r="N13" s="47"/>
      <c r="O13" s="47"/>
    </row>
    <row r="14" spans="1:15" x14ac:dyDescent="0.3">
      <c r="A14" s="179"/>
      <c r="B14" s="179"/>
      <c r="C14" s="179"/>
      <c r="D14" s="179"/>
      <c r="E14" s="179"/>
      <c r="F14" s="179"/>
      <c r="H14" s="185" t="s">
        <v>337</v>
      </c>
      <c r="I14" s="185" t="s">
        <v>338</v>
      </c>
      <c r="J14" s="47">
        <v>3.5000000000000001E-3</v>
      </c>
      <c r="K14" s="127">
        <v>8.9999999999999998E-4</v>
      </c>
      <c r="L14" s="127">
        <v>1.1000000000000001E-3</v>
      </c>
      <c r="M14" s="47"/>
      <c r="N14" s="47"/>
      <c r="O14" s="47"/>
    </row>
    <row r="15" spans="1:15" x14ac:dyDescent="0.3">
      <c r="A15" s="179"/>
      <c r="B15" s="179"/>
      <c r="C15" s="179"/>
      <c r="D15" s="179"/>
      <c r="E15" s="179"/>
      <c r="F15" s="179"/>
      <c r="H15" s="185" t="s">
        <v>31</v>
      </c>
      <c r="I15" s="185" t="s">
        <v>8</v>
      </c>
      <c r="J15" s="47">
        <v>1.6400000000000001E-2</v>
      </c>
      <c r="K15" s="127">
        <v>1.06E-2</v>
      </c>
      <c r="L15" s="127">
        <v>1.21E-2</v>
      </c>
      <c r="M15" s="47"/>
      <c r="N15" s="47"/>
      <c r="O15" s="47"/>
    </row>
    <row r="16" spans="1:15" x14ac:dyDescent="0.3">
      <c r="A16" s="179"/>
      <c r="B16" s="179"/>
      <c r="C16" s="179"/>
      <c r="D16" s="179"/>
      <c r="E16" s="179"/>
      <c r="F16" s="179"/>
      <c r="H16" s="185" t="s">
        <v>339</v>
      </c>
      <c r="I16" s="185" t="s">
        <v>340</v>
      </c>
      <c r="J16" s="47">
        <v>0</v>
      </c>
      <c r="K16" s="127">
        <v>0</v>
      </c>
      <c r="L16" s="127">
        <v>0</v>
      </c>
      <c r="M16" s="47"/>
      <c r="N16" s="47"/>
      <c r="O16" s="47"/>
    </row>
    <row r="17" spans="1:15" x14ac:dyDescent="0.3">
      <c r="A17" s="179"/>
      <c r="B17" s="179"/>
      <c r="C17" s="179"/>
      <c r="D17" s="179"/>
      <c r="E17" s="179"/>
      <c r="F17" s="179"/>
      <c r="H17" s="185" t="s">
        <v>341</v>
      </c>
      <c r="I17" s="185" t="s">
        <v>342</v>
      </c>
      <c r="J17" s="47">
        <v>7.85E-2</v>
      </c>
      <c r="K17" s="127">
        <v>6.6400000000000001E-2</v>
      </c>
      <c r="L17" s="127">
        <v>5.9400000000000001E-2</v>
      </c>
      <c r="M17" s="47"/>
      <c r="N17" s="47"/>
      <c r="O17" s="47"/>
    </row>
    <row r="18" spans="1:15" x14ac:dyDescent="0.3">
      <c r="A18" s="179"/>
      <c r="B18" s="179"/>
      <c r="C18" s="179"/>
      <c r="D18" s="179"/>
      <c r="E18" s="179"/>
      <c r="F18" s="179"/>
      <c r="H18" s="185" t="s">
        <v>343</v>
      </c>
      <c r="I18" s="185" t="s">
        <v>344</v>
      </c>
      <c r="J18" s="47">
        <v>0.36049999999999999</v>
      </c>
      <c r="K18" s="127">
        <v>0.44690000000000002</v>
      </c>
      <c r="L18" s="127">
        <v>0.48699999999999999</v>
      </c>
      <c r="M18" s="47"/>
      <c r="N18" s="47"/>
      <c r="O18" s="47"/>
    </row>
    <row r="19" spans="1:15" x14ac:dyDescent="0.3">
      <c r="A19" s="179"/>
      <c r="B19" s="179"/>
      <c r="C19" s="179"/>
      <c r="D19" s="179"/>
      <c r="E19" s="179"/>
      <c r="F19" s="179"/>
      <c r="H19" s="186" t="s">
        <v>345</v>
      </c>
      <c r="I19" s="185" t="s">
        <v>346</v>
      </c>
      <c r="J19" s="47"/>
      <c r="K19" s="47"/>
      <c r="L19" s="47"/>
      <c r="M19" s="47">
        <v>0.16220000000000001</v>
      </c>
      <c r="N19" s="127">
        <v>0.18709999999999999</v>
      </c>
      <c r="O19" s="127">
        <v>0.18790000000000001</v>
      </c>
    </row>
    <row r="20" spans="1:15" x14ac:dyDescent="0.3">
      <c r="A20" s="179"/>
      <c r="B20" s="179"/>
      <c r="C20" s="179"/>
      <c r="D20" s="179"/>
      <c r="E20" s="179"/>
      <c r="F20" s="179"/>
      <c r="G20" s="179"/>
      <c r="H20" s="185" t="s">
        <v>46</v>
      </c>
      <c r="I20" s="185" t="s">
        <v>97</v>
      </c>
      <c r="J20" s="47"/>
      <c r="K20" s="47"/>
      <c r="L20" s="47"/>
      <c r="M20" s="47">
        <v>0.28820000000000001</v>
      </c>
      <c r="N20" s="127">
        <v>0.31259999999999999</v>
      </c>
      <c r="O20" s="127">
        <v>0.31259999999999999</v>
      </c>
    </row>
    <row r="21" spans="1:15" x14ac:dyDescent="0.3">
      <c r="A21" s="179"/>
      <c r="B21" s="179"/>
      <c r="C21" s="179"/>
      <c r="D21" s="179"/>
      <c r="E21" s="179"/>
      <c r="F21" s="179"/>
      <c r="G21" s="179"/>
      <c r="H21" s="185" t="s">
        <v>95</v>
      </c>
      <c r="I21" s="185" t="s">
        <v>94</v>
      </c>
      <c r="J21" s="47"/>
      <c r="K21" s="47"/>
      <c r="L21" s="47"/>
      <c r="M21" s="47">
        <v>5.11E-2</v>
      </c>
      <c r="N21" s="127">
        <v>3.5400000000000001E-2</v>
      </c>
      <c r="O21" s="127">
        <v>3.2199999999999999E-2</v>
      </c>
    </row>
    <row r="22" spans="1:15" x14ac:dyDescent="0.3">
      <c r="A22" s="179"/>
      <c r="B22" s="179"/>
      <c r="C22" s="179"/>
      <c r="D22" s="179"/>
      <c r="E22" s="179"/>
      <c r="F22" s="179"/>
      <c r="G22" s="179"/>
      <c r="H22" s="185" t="s">
        <v>347</v>
      </c>
      <c r="I22" s="185" t="s">
        <v>348</v>
      </c>
      <c r="J22" s="47"/>
      <c r="K22" s="47"/>
      <c r="L22" s="47"/>
      <c r="M22" s="47">
        <v>0.49840000000000001</v>
      </c>
      <c r="N22" s="127">
        <v>0.46479999999999999</v>
      </c>
      <c r="O22" s="127">
        <v>0.4672</v>
      </c>
    </row>
    <row r="23" spans="1:15" x14ac:dyDescent="0.3">
      <c r="A23" s="179"/>
      <c r="B23" s="179"/>
      <c r="C23" s="179"/>
      <c r="D23" s="179"/>
      <c r="E23" s="179"/>
      <c r="F23" s="179"/>
      <c r="G23" s="179"/>
      <c r="H23" s="183"/>
      <c r="I23" s="185"/>
      <c r="J23" s="84"/>
      <c r="K23" s="187"/>
      <c r="L23" s="187"/>
      <c r="M23" s="187"/>
      <c r="N23" s="188"/>
      <c r="O23" s="47"/>
    </row>
    <row r="24" spans="1:15" x14ac:dyDescent="0.3">
      <c r="A24" s="179"/>
      <c r="B24" s="179"/>
      <c r="C24" s="179"/>
      <c r="D24" s="179"/>
      <c r="E24" s="179"/>
      <c r="F24" s="179"/>
      <c r="G24" s="179"/>
      <c r="H24" s="179"/>
    </row>
    <row r="25" spans="1:15" x14ac:dyDescent="0.3">
      <c r="A25" s="179"/>
      <c r="B25" s="179"/>
      <c r="C25" s="179"/>
      <c r="D25" s="179"/>
      <c r="E25" s="179"/>
      <c r="F25" s="179"/>
      <c r="G25" s="179"/>
      <c r="H25" s="179"/>
    </row>
    <row r="26" spans="1:15" x14ac:dyDescent="0.3">
      <c r="A26" s="179"/>
      <c r="B26" s="179"/>
      <c r="C26" s="179"/>
      <c r="D26" s="179"/>
      <c r="E26" s="179"/>
      <c r="F26" s="179"/>
      <c r="J26"/>
      <c r="K26"/>
      <c r="L26"/>
      <c r="M26"/>
      <c r="N26"/>
    </row>
    <row r="27" spans="1:15" x14ac:dyDescent="0.3">
      <c r="A27" s="179"/>
      <c r="B27" s="179"/>
      <c r="C27" s="179"/>
      <c r="D27" s="179"/>
      <c r="E27" s="179"/>
      <c r="F27" s="179"/>
      <c r="J27"/>
      <c r="K27"/>
      <c r="L27"/>
      <c r="M27"/>
      <c r="N27"/>
    </row>
    <row r="28" spans="1:15" x14ac:dyDescent="0.3">
      <c r="A28" s="179"/>
      <c r="B28" s="179"/>
      <c r="C28" s="179"/>
      <c r="D28" s="179"/>
      <c r="E28" s="179"/>
      <c r="F28" s="179"/>
      <c r="J28"/>
      <c r="K28"/>
      <c r="L28"/>
      <c r="M28"/>
      <c r="N28"/>
    </row>
    <row r="29" spans="1:15" x14ac:dyDescent="0.3">
      <c r="A29" s="179"/>
      <c r="B29" s="179"/>
      <c r="C29" s="179"/>
      <c r="D29" s="179"/>
      <c r="E29" s="179"/>
      <c r="F29" s="179"/>
      <c r="J29"/>
      <c r="K29"/>
      <c r="L29"/>
      <c r="M29"/>
      <c r="N29"/>
    </row>
    <row r="30" spans="1:15" x14ac:dyDescent="0.3">
      <c r="A30" s="179"/>
      <c r="B30" s="179"/>
      <c r="C30" s="179"/>
      <c r="D30" s="179"/>
      <c r="E30" s="179"/>
      <c r="F30" s="179"/>
      <c r="J30"/>
      <c r="K30"/>
      <c r="L30"/>
      <c r="M30"/>
      <c r="N30"/>
    </row>
    <row r="31" spans="1:15" x14ac:dyDescent="0.3">
      <c r="A31" s="179"/>
      <c r="B31" s="179"/>
      <c r="C31" s="179"/>
      <c r="D31" s="179"/>
      <c r="E31" s="179"/>
      <c r="F31" s="179"/>
      <c r="J31"/>
      <c r="K31"/>
      <c r="L31"/>
      <c r="M31"/>
      <c r="N31"/>
    </row>
    <row r="32" spans="1:15" x14ac:dyDescent="0.3">
      <c r="A32" s="179"/>
      <c r="B32" s="179"/>
      <c r="C32" s="179"/>
      <c r="D32" s="179"/>
      <c r="E32" s="179"/>
      <c r="F32" s="179"/>
      <c r="J32"/>
      <c r="K32"/>
      <c r="L32"/>
      <c r="M32"/>
      <c r="N32"/>
    </row>
    <row r="33" spans="1:14" x14ac:dyDescent="0.3">
      <c r="A33" s="179"/>
      <c r="B33" s="179"/>
      <c r="C33" s="179"/>
      <c r="D33" s="179"/>
      <c r="E33" s="179"/>
      <c r="F33" s="179"/>
      <c r="J33"/>
      <c r="K33"/>
      <c r="L33"/>
      <c r="M33"/>
      <c r="N33"/>
    </row>
    <row r="34" spans="1:14" x14ac:dyDescent="0.3">
      <c r="J34"/>
      <c r="K34"/>
      <c r="L34"/>
      <c r="M34"/>
      <c r="N34"/>
    </row>
    <row r="35" spans="1:14" x14ac:dyDescent="0.3">
      <c r="J35"/>
      <c r="K35"/>
      <c r="L35"/>
      <c r="M35"/>
      <c r="N35"/>
    </row>
    <row r="36" spans="1:14" x14ac:dyDescent="0.3">
      <c r="J36"/>
      <c r="K36"/>
      <c r="L36"/>
      <c r="M36"/>
      <c r="N36"/>
    </row>
    <row r="37" spans="1:14" x14ac:dyDescent="0.3">
      <c r="J37"/>
      <c r="K37"/>
      <c r="L37"/>
      <c r="M37"/>
      <c r="N37"/>
    </row>
    <row r="38" spans="1:14" x14ac:dyDescent="0.3">
      <c r="J38"/>
      <c r="K38"/>
      <c r="L38"/>
      <c r="M38"/>
      <c r="N38"/>
    </row>
    <row r="39" spans="1:14" x14ac:dyDescent="0.3">
      <c r="J39"/>
      <c r="K39"/>
      <c r="L39"/>
      <c r="M39"/>
      <c r="N39"/>
    </row>
    <row r="40" spans="1:14" x14ac:dyDescent="0.3">
      <c r="J40"/>
      <c r="K40"/>
      <c r="L40"/>
      <c r="M40"/>
      <c r="N40"/>
    </row>
    <row r="41" spans="1:14" x14ac:dyDescent="0.3">
      <c r="J41"/>
      <c r="K41"/>
      <c r="L41"/>
      <c r="M41"/>
      <c r="N41"/>
    </row>
    <row r="42" spans="1:14" x14ac:dyDescent="0.3">
      <c r="J42"/>
      <c r="K42"/>
      <c r="L42"/>
      <c r="M42"/>
      <c r="N42"/>
    </row>
    <row r="43" spans="1:14" x14ac:dyDescent="0.3">
      <c r="J43"/>
      <c r="K43"/>
      <c r="L43"/>
      <c r="M43"/>
      <c r="N43"/>
    </row>
    <row r="44" spans="1:14" x14ac:dyDescent="0.3">
      <c r="J44"/>
      <c r="K44"/>
      <c r="L44"/>
      <c r="M44"/>
      <c r="N44"/>
    </row>
  </sheetData>
  <hyperlinks>
    <hyperlink ref="G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8"/>
  <dimension ref="A1:O44"/>
  <sheetViews>
    <sheetView showGridLines="0" zoomScale="89" zoomScaleNormal="120" workbookViewId="0">
      <selection activeCell="J13" sqref="J13"/>
    </sheetView>
  </sheetViews>
  <sheetFormatPr defaultRowHeight="14.4" x14ac:dyDescent="0.3"/>
  <cols>
    <col min="7" max="7" width="14.6640625" customWidth="1"/>
    <col min="9" max="9" width="25.44140625" customWidth="1"/>
    <col min="10" max="10" width="10.109375" style="178" customWidth="1"/>
    <col min="11" max="12" width="9.88671875" style="178" customWidth="1"/>
    <col min="13" max="13" width="14.33203125" style="178" customWidth="1"/>
    <col min="14" max="14" width="9.88671875" style="178" customWidth="1"/>
    <col min="15" max="15" width="9.88671875" customWidth="1"/>
  </cols>
  <sheetData>
    <row r="1" spans="1:15" x14ac:dyDescent="0.3">
      <c r="A1" s="2" t="s">
        <v>48</v>
      </c>
      <c r="B1" s="189" t="s">
        <v>349</v>
      </c>
      <c r="C1" s="176"/>
      <c r="D1" s="176"/>
      <c r="E1" s="176"/>
      <c r="F1" s="176"/>
      <c r="H1" s="176"/>
      <c r="J1" s="190" t="s">
        <v>50</v>
      </c>
    </row>
    <row r="2" spans="1:15" x14ac:dyDescent="0.3">
      <c r="A2" s="2" t="s">
        <v>51</v>
      </c>
      <c r="B2" s="104" t="s">
        <v>350</v>
      </c>
      <c r="C2" s="176"/>
      <c r="D2" s="176"/>
      <c r="E2" s="176"/>
      <c r="F2" s="176"/>
      <c r="H2" s="176"/>
    </row>
    <row r="3" spans="1:15" x14ac:dyDescent="0.3">
      <c r="A3" s="3" t="s">
        <v>52</v>
      </c>
      <c r="B3" s="3" t="s">
        <v>53</v>
      </c>
      <c r="C3" s="176"/>
      <c r="D3" s="176"/>
      <c r="E3" s="176"/>
      <c r="F3" s="176"/>
      <c r="H3" s="176"/>
    </row>
    <row r="4" spans="1:15" x14ac:dyDescent="0.3">
      <c r="A4" s="3" t="s">
        <v>54</v>
      </c>
      <c r="B4" s="3" t="s">
        <v>55</v>
      </c>
      <c r="C4" s="176"/>
      <c r="D4" s="176"/>
      <c r="E4" s="176"/>
      <c r="F4" s="176"/>
      <c r="H4" s="176"/>
    </row>
    <row r="5" spans="1:15" x14ac:dyDescent="0.3">
      <c r="A5" s="4" t="s">
        <v>56</v>
      </c>
      <c r="B5" s="154" t="s">
        <v>327</v>
      </c>
      <c r="C5" s="176"/>
      <c r="D5" s="176"/>
      <c r="E5" s="176"/>
      <c r="F5" s="176"/>
    </row>
    <row r="6" spans="1:15" x14ac:dyDescent="0.3">
      <c r="A6" s="4" t="s">
        <v>57</v>
      </c>
      <c r="B6" s="105" t="s">
        <v>351</v>
      </c>
      <c r="C6" s="176"/>
      <c r="D6" s="176"/>
      <c r="E6" s="176"/>
      <c r="F6" s="176"/>
    </row>
    <row r="7" spans="1:15" x14ac:dyDescent="0.3">
      <c r="A7" s="179"/>
      <c r="B7" s="179"/>
      <c r="C7" s="179"/>
      <c r="D7" s="179"/>
      <c r="E7" s="179"/>
      <c r="F7" s="179"/>
    </row>
    <row r="8" spans="1:15" x14ac:dyDescent="0.3">
      <c r="A8" s="179"/>
      <c r="B8" s="179"/>
      <c r="C8" s="179"/>
      <c r="D8" s="179"/>
      <c r="E8" s="179"/>
      <c r="F8" s="179"/>
      <c r="H8" s="180"/>
      <c r="I8" s="8"/>
      <c r="J8" s="11" t="s">
        <v>329</v>
      </c>
      <c r="K8" s="11"/>
      <c r="L8" s="11"/>
      <c r="M8" s="181" t="s">
        <v>330</v>
      </c>
      <c r="N8" s="11"/>
      <c r="O8" s="8"/>
    </row>
    <row r="9" spans="1:15" x14ac:dyDescent="0.3">
      <c r="A9" s="179"/>
      <c r="B9" s="179"/>
      <c r="C9" s="179"/>
      <c r="D9" s="179"/>
      <c r="E9" s="179"/>
      <c r="F9" s="179"/>
      <c r="H9" s="180"/>
      <c r="I9" s="8"/>
      <c r="J9" s="182" t="s">
        <v>149</v>
      </c>
      <c r="K9" s="182" t="s">
        <v>277</v>
      </c>
      <c r="L9" s="182" t="s">
        <v>287</v>
      </c>
      <c r="M9" s="182" t="s">
        <v>149</v>
      </c>
      <c r="N9" s="182" t="s">
        <v>277</v>
      </c>
      <c r="O9" s="182" t="s">
        <v>287</v>
      </c>
    </row>
    <row r="10" spans="1:15" x14ac:dyDescent="0.3">
      <c r="A10" s="179"/>
      <c r="B10" s="179"/>
      <c r="C10" s="179"/>
      <c r="D10" s="179"/>
      <c r="E10" s="179"/>
      <c r="F10" s="179"/>
      <c r="H10" s="183"/>
      <c r="I10" s="8"/>
      <c r="J10" s="184" t="s">
        <v>331</v>
      </c>
      <c r="K10" s="11"/>
      <c r="L10" s="11"/>
      <c r="M10" s="184" t="s">
        <v>332</v>
      </c>
      <c r="N10" s="11"/>
      <c r="O10" s="11"/>
    </row>
    <row r="11" spans="1:15" x14ac:dyDescent="0.3">
      <c r="A11" s="179"/>
      <c r="B11" s="179"/>
      <c r="C11" s="179"/>
      <c r="D11" s="179"/>
      <c r="E11" s="179"/>
      <c r="F11" s="179"/>
      <c r="H11" s="183"/>
      <c r="I11" s="8"/>
      <c r="J11" s="182" t="s">
        <v>302</v>
      </c>
      <c r="K11" s="182" t="s">
        <v>303</v>
      </c>
      <c r="L11" s="182" t="s">
        <v>304</v>
      </c>
      <c r="M11" s="182" t="s">
        <v>302</v>
      </c>
      <c r="N11" s="182" t="s">
        <v>303</v>
      </c>
      <c r="O11" s="182" t="s">
        <v>304</v>
      </c>
    </row>
    <row r="12" spans="1:15" x14ac:dyDescent="0.3">
      <c r="A12" s="179"/>
      <c r="B12" s="179"/>
      <c r="C12" s="179"/>
      <c r="D12" s="179"/>
      <c r="E12" s="179"/>
      <c r="F12" s="179"/>
      <c r="H12" s="185" t="s">
        <v>95</v>
      </c>
      <c r="I12" s="185" t="s">
        <v>94</v>
      </c>
      <c r="J12" s="191">
        <v>5.7700000000000001E-2</v>
      </c>
      <c r="K12" s="191">
        <v>4.48E-2</v>
      </c>
      <c r="L12" s="191">
        <v>4.2200000000000001E-2</v>
      </c>
      <c r="M12" s="192"/>
      <c r="N12" s="192"/>
      <c r="O12" s="22"/>
    </row>
    <row r="13" spans="1:15" x14ac:dyDescent="0.3">
      <c r="A13" s="179"/>
      <c r="B13" s="179"/>
      <c r="C13" s="179"/>
      <c r="D13" s="179"/>
      <c r="E13" s="179"/>
      <c r="F13" s="179"/>
      <c r="H13" s="185" t="s">
        <v>333</v>
      </c>
      <c r="I13" s="185" t="s">
        <v>334</v>
      </c>
      <c r="J13" s="191">
        <v>7.8600000000000003E-2</v>
      </c>
      <c r="K13" s="191">
        <v>5.7700000000000001E-2</v>
      </c>
      <c r="L13" s="191">
        <v>5.3100000000000001E-2</v>
      </c>
      <c r="M13" s="192"/>
      <c r="N13" s="192"/>
      <c r="O13" s="22"/>
    </row>
    <row r="14" spans="1:15" x14ac:dyDescent="0.3">
      <c r="A14" s="179"/>
      <c r="B14" s="179"/>
      <c r="C14" s="179"/>
      <c r="D14" s="179"/>
      <c r="E14" s="179"/>
      <c r="F14" s="179"/>
      <c r="H14" s="185" t="s">
        <v>335</v>
      </c>
      <c r="I14" s="185" t="s">
        <v>336</v>
      </c>
      <c r="J14" s="191">
        <v>0.251</v>
      </c>
      <c r="K14" s="191">
        <v>0.26200000000000001</v>
      </c>
      <c r="L14" s="191">
        <v>0.23250000000000001</v>
      </c>
      <c r="M14" s="192"/>
      <c r="N14" s="192"/>
      <c r="O14" s="22"/>
    </row>
    <row r="15" spans="1:15" x14ac:dyDescent="0.3">
      <c r="A15" s="179"/>
      <c r="B15" s="179"/>
      <c r="C15" s="179"/>
      <c r="D15" s="179"/>
      <c r="E15" s="179"/>
      <c r="F15" s="179"/>
      <c r="H15" s="185" t="s">
        <v>337</v>
      </c>
      <c r="I15" s="185" t="s">
        <v>338</v>
      </c>
      <c r="J15" s="191">
        <v>9.5200000000000007E-2</v>
      </c>
      <c r="K15" s="191">
        <v>8.9899999999999994E-2</v>
      </c>
      <c r="L15" s="191">
        <v>0.1089</v>
      </c>
      <c r="M15" s="192"/>
      <c r="N15" s="192"/>
      <c r="O15" s="22"/>
    </row>
    <row r="16" spans="1:15" x14ac:dyDescent="0.3">
      <c r="A16" s="179"/>
      <c r="B16" s="179"/>
      <c r="C16" s="179"/>
      <c r="D16" s="179"/>
      <c r="E16" s="179"/>
      <c r="F16" s="179"/>
      <c r="H16" s="185" t="s">
        <v>31</v>
      </c>
      <c r="I16" s="185" t="s">
        <v>8</v>
      </c>
      <c r="J16" s="191">
        <v>5.2600000000000001E-2</v>
      </c>
      <c r="K16" s="191">
        <v>2.5700000000000001E-2</v>
      </c>
      <c r="L16" s="191">
        <v>2.4E-2</v>
      </c>
      <c r="M16" s="192"/>
      <c r="N16" s="192"/>
      <c r="O16" s="22"/>
    </row>
    <row r="17" spans="1:15" x14ac:dyDescent="0.3">
      <c r="A17" s="179"/>
      <c r="B17" s="179"/>
      <c r="C17" s="179"/>
      <c r="D17" s="179"/>
      <c r="E17" s="179"/>
      <c r="F17" s="179"/>
      <c r="H17" s="185" t="s">
        <v>339</v>
      </c>
      <c r="I17" s="185" t="s">
        <v>340</v>
      </c>
      <c r="J17" s="191">
        <v>0.15160000000000001</v>
      </c>
      <c r="K17" s="191">
        <v>0.17610000000000001</v>
      </c>
      <c r="L17" s="191">
        <v>0.18060000000000001</v>
      </c>
      <c r="M17" s="192"/>
      <c r="N17" s="192"/>
      <c r="O17" s="22"/>
    </row>
    <row r="18" spans="1:15" x14ac:dyDescent="0.3">
      <c r="A18" s="179"/>
      <c r="B18" s="179"/>
      <c r="C18" s="179"/>
      <c r="D18" s="179"/>
      <c r="E18" s="179"/>
      <c r="F18" s="179"/>
      <c r="H18" s="185" t="s">
        <v>341</v>
      </c>
      <c r="I18" s="185" t="s">
        <v>342</v>
      </c>
      <c r="J18" s="191">
        <v>7.0099999999999996E-2</v>
      </c>
      <c r="K18" s="191">
        <v>8.1500000000000003E-2</v>
      </c>
      <c r="L18" s="191">
        <v>8.2900000000000001E-2</v>
      </c>
      <c r="M18" s="192"/>
      <c r="N18" s="192"/>
      <c r="O18" s="22"/>
    </row>
    <row r="19" spans="1:15" x14ac:dyDescent="0.3">
      <c r="A19" s="179"/>
      <c r="B19" s="179"/>
      <c r="C19" s="179"/>
      <c r="D19" s="179"/>
      <c r="E19" s="179"/>
      <c r="F19" s="179"/>
      <c r="H19" s="185" t="s">
        <v>343</v>
      </c>
      <c r="I19" s="185" t="s">
        <v>344</v>
      </c>
      <c r="J19" s="191">
        <v>0.2455</v>
      </c>
      <c r="K19" s="191">
        <v>0.26219999999999999</v>
      </c>
      <c r="L19" s="191">
        <v>0.2757</v>
      </c>
      <c r="M19" s="192"/>
      <c r="N19" s="192"/>
      <c r="O19" s="22"/>
    </row>
    <row r="20" spans="1:15" x14ac:dyDescent="0.3">
      <c r="A20" s="179"/>
      <c r="B20" s="179"/>
      <c r="C20" s="179"/>
      <c r="D20" s="179"/>
      <c r="E20" s="179"/>
      <c r="F20" s="179"/>
      <c r="G20" s="179"/>
      <c r="H20" s="186" t="s">
        <v>345</v>
      </c>
      <c r="I20" s="185" t="s">
        <v>346</v>
      </c>
      <c r="J20" s="191"/>
      <c r="K20" s="191"/>
      <c r="L20" s="191"/>
      <c r="M20" s="191">
        <v>2.2000000000000001E-3</v>
      </c>
      <c r="N20" s="191">
        <v>2.5000000000000001E-3</v>
      </c>
      <c r="O20" s="193">
        <v>-1.1999999999999999E-3</v>
      </c>
    </row>
    <row r="21" spans="1:15" x14ac:dyDescent="0.3">
      <c r="A21" s="179"/>
      <c r="B21" s="179"/>
      <c r="C21" s="179"/>
      <c r="D21" s="179"/>
      <c r="E21" s="179"/>
      <c r="F21" s="179"/>
      <c r="G21" s="179"/>
      <c r="H21" s="185" t="s">
        <v>46</v>
      </c>
      <c r="I21" s="185" t="s">
        <v>97</v>
      </c>
      <c r="J21" s="192"/>
      <c r="K21" s="192"/>
      <c r="L21" s="192"/>
      <c r="M21" s="191">
        <v>0.4103</v>
      </c>
      <c r="N21" s="191">
        <v>0.39900000000000002</v>
      </c>
      <c r="O21" s="193">
        <v>0.38569999999999999</v>
      </c>
    </row>
    <row r="22" spans="1:15" x14ac:dyDescent="0.3">
      <c r="A22" s="179"/>
      <c r="B22" s="179"/>
      <c r="C22" s="179"/>
      <c r="D22" s="179"/>
      <c r="E22" s="179"/>
      <c r="F22" s="179"/>
      <c r="G22" s="179"/>
      <c r="H22" s="185" t="s">
        <v>95</v>
      </c>
      <c r="I22" s="185" t="s">
        <v>94</v>
      </c>
      <c r="J22" s="192"/>
      <c r="K22" s="192"/>
      <c r="L22" s="192"/>
      <c r="M22" s="191">
        <v>9.7199999999999995E-2</v>
      </c>
      <c r="N22" s="191">
        <v>6.5299999999999997E-2</v>
      </c>
      <c r="O22" s="193">
        <v>8.7099999999999997E-2</v>
      </c>
    </row>
    <row r="23" spans="1:15" x14ac:dyDescent="0.3">
      <c r="A23" s="179"/>
      <c r="B23" s="179"/>
      <c r="C23" s="179"/>
      <c r="D23" s="179"/>
      <c r="E23" s="179"/>
      <c r="F23" s="179"/>
      <c r="G23" s="179"/>
      <c r="H23" s="185" t="s">
        <v>352</v>
      </c>
      <c r="I23" s="185" t="s">
        <v>348</v>
      </c>
      <c r="J23" s="194"/>
      <c r="K23" s="195"/>
      <c r="L23" s="195"/>
      <c r="M23" s="191">
        <v>0.49030000000000001</v>
      </c>
      <c r="N23" s="191">
        <v>0.53310000000000002</v>
      </c>
      <c r="O23" s="193">
        <v>0.52839999999999998</v>
      </c>
    </row>
    <row r="24" spans="1:15" x14ac:dyDescent="0.3">
      <c r="A24" s="179"/>
      <c r="B24" s="179"/>
      <c r="C24" s="179"/>
      <c r="D24" s="179"/>
      <c r="E24" s="179"/>
      <c r="F24" s="179"/>
      <c r="G24" s="179"/>
      <c r="H24" s="179"/>
    </row>
    <row r="25" spans="1:15" x14ac:dyDescent="0.3">
      <c r="A25" s="179"/>
      <c r="B25" s="179"/>
      <c r="C25" s="179"/>
      <c r="D25" s="179"/>
      <c r="E25" s="179"/>
      <c r="F25" s="179"/>
      <c r="G25" s="179"/>
      <c r="H25" s="179"/>
    </row>
    <row r="26" spans="1:15" x14ac:dyDescent="0.3">
      <c r="A26" s="179"/>
      <c r="B26" s="179"/>
      <c r="C26" s="179"/>
      <c r="D26" s="179"/>
      <c r="E26" s="179"/>
      <c r="F26" s="179"/>
      <c r="J26"/>
      <c r="K26"/>
      <c r="L26"/>
      <c r="M26"/>
      <c r="N26"/>
    </row>
    <row r="27" spans="1:15" x14ac:dyDescent="0.3">
      <c r="A27" s="179"/>
      <c r="B27" s="179"/>
      <c r="C27" s="179"/>
      <c r="D27" s="179"/>
      <c r="E27" s="179"/>
      <c r="F27" s="179"/>
      <c r="J27"/>
      <c r="K27"/>
      <c r="L27"/>
      <c r="M27"/>
      <c r="N27"/>
    </row>
    <row r="28" spans="1:15" x14ac:dyDescent="0.3">
      <c r="A28" s="179"/>
      <c r="B28" s="179"/>
      <c r="C28" s="179"/>
      <c r="D28" s="179"/>
      <c r="E28" s="179"/>
      <c r="F28" s="179"/>
      <c r="J28"/>
      <c r="K28"/>
      <c r="L28"/>
      <c r="M28"/>
      <c r="N28"/>
    </row>
    <row r="29" spans="1:15" x14ac:dyDescent="0.3">
      <c r="A29" s="179"/>
      <c r="B29" s="179"/>
      <c r="C29" s="179"/>
      <c r="D29" s="179"/>
      <c r="E29" s="179"/>
      <c r="F29" s="179"/>
      <c r="J29"/>
      <c r="K29"/>
      <c r="L29"/>
      <c r="M29"/>
      <c r="N29"/>
    </row>
    <row r="30" spans="1:15" x14ac:dyDescent="0.3">
      <c r="A30" s="179"/>
      <c r="B30" s="179"/>
      <c r="C30" s="179"/>
      <c r="D30" s="179"/>
      <c r="E30" s="179"/>
      <c r="F30" s="179"/>
      <c r="J30"/>
      <c r="K30"/>
      <c r="L30"/>
      <c r="M30"/>
      <c r="N30"/>
    </row>
    <row r="31" spans="1:15" x14ac:dyDescent="0.3">
      <c r="A31" s="179"/>
      <c r="B31" s="179"/>
      <c r="C31" s="179"/>
      <c r="D31" s="179"/>
      <c r="E31" s="179"/>
      <c r="F31" s="179"/>
      <c r="J31"/>
      <c r="K31"/>
      <c r="L31"/>
      <c r="M31"/>
      <c r="N31"/>
    </row>
    <row r="32" spans="1:15" x14ac:dyDescent="0.3">
      <c r="A32" s="179"/>
      <c r="B32" s="179"/>
      <c r="C32" s="179"/>
      <c r="D32" s="179"/>
      <c r="E32" s="179"/>
      <c r="F32" s="179"/>
      <c r="J32"/>
      <c r="K32"/>
      <c r="L32"/>
      <c r="M32"/>
      <c r="N32"/>
    </row>
    <row r="33" spans="1:14" x14ac:dyDescent="0.3">
      <c r="A33" s="179"/>
      <c r="B33" s="179"/>
      <c r="C33" s="179"/>
      <c r="D33" s="179"/>
      <c r="E33" s="179"/>
      <c r="F33" s="179"/>
      <c r="J33"/>
      <c r="K33"/>
      <c r="L33"/>
      <c r="M33"/>
      <c r="N33"/>
    </row>
    <row r="34" spans="1:14" x14ac:dyDescent="0.3">
      <c r="J34"/>
      <c r="K34"/>
      <c r="L34"/>
      <c r="M34"/>
      <c r="N34"/>
    </row>
    <row r="35" spans="1:14" x14ac:dyDescent="0.3">
      <c r="J35"/>
      <c r="K35"/>
      <c r="L35"/>
      <c r="M35"/>
      <c r="N35"/>
    </row>
    <row r="36" spans="1:14" x14ac:dyDescent="0.3">
      <c r="J36"/>
      <c r="K36"/>
      <c r="L36"/>
      <c r="M36"/>
      <c r="N36"/>
    </row>
    <row r="37" spans="1:14" x14ac:dyDescent="0.3">
      <c r="J37"/>
      <c r="K37"/>
      <c r="L37"/>
      <c r="M37"/>
      <c r="N37"/>
    </row>
    <row r="38" spans="1:14" x14ac:dyDescent="0.3">
      <c r="J38"/>
      <c r="K38"/>
      <c r="L38"/>
      <c r="M38"/>
      <c r="N38"/>
    </row>
    <row r="39" spans="1:14" x14ac:dyDescent="0.3">
      <c r="J39"/>
      <c r="K39"/>
      <c r="L39"/>
      <c r="M39"/>
      <c r="N39"/>
    </row>
    <row r="40" spans="1:14" x14ac:dyDescent="0.3">
      <c r="J40"/>
      <c r="K40"/>
      <c r="L40"/>
      <c r="M40"/>
      <c r="N40"/>
    </row>
    <row r="41" spans="1:14" x14ac:dyDescent="0.3">
      <c r="J41"/>
      <c r="K41"/>
      <c r="L41"/>
      <c r="M41"/>
      <c r="N41"/>
    </row>
    <row r="42" spans="1:14" x14ac:dyDescent="0.3">
      <c r="J42"/>
      <c r="K42"/>
      <c r="L42"/>
      <c r="M42"/>
      <c r="N42"/>
    </row>
    <row r="43" spans="1:14" x14ac:dyDescent="0.3">
      <c r="J43"/>
      <c r="K43"/>
      <c r="L43"/>
      <c r="M43"/>
      <c r="N43"/>
    </row>
    <row r="44" spans="1:14" x14ac:dyDescent="0.3">
      <c r="J44"/>
      <c r="K44"/>
      <c r="L44"/>
      <c r="M44"/>
      <c r="N44"/>
    </row>
  </sheetData>
  <hyperlinks>
    <hyperlink ref="J1" location="Перелік_Index!A1" display="Повернутися до переліку / Return to the Index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48</vt:i4>
      </vt:variant>
    </vt:vector>
  </HeadingPairs>
  <TitlesOfParts>
    <vt:vector size="48" baseType="lpstr">
      <vt:lpstr>Перелік_Index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ABR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Огляд небанківського фінансового сектору</dc:subject>
  <dc:creator>Департамент фінансової стабільності</dc:creator>
  <cp:lastModifiedBy>Рудич Олександр Анатолійович</cp:lastModifiedBy>
  <cp:lastPrinted>2023-08-01T10:13:50Z</cp:lastPrinted>
  <dcterms:created xsi:type="dcterms:W3CDTF">2020-09-23T07:10:41Z</dcterms:created>
  <dcterms:modified xsi:type="dcterms:W3CDTF">2025-06-09T12:51:21Z</dcterms:modified>
</cp:coreProperties>
</file>