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2408\Desktop\"/>
    </mc:Choice>
  </mc:AlternateContent>
  <bookViews>
    <workbookView xWindow="0" yWindow="0" windowWidth="23040" windowHeight="9048"/>
  </bookViews>
  <sheets>
    <sheet name="2026" sheetId="10" r:id="rId1"/>
    <sheet name="2025" sheetId="9" r:id="rId2"/>
    <sheet name="2024" sheetId="8" r:id="rId3"/>
    <sheet name="2023" sheetId="7" r:id="rId4"/>
    <sheet name="2022" sheetId="6" r:id="rId5"/>
    <sheet name="2021" sheetId="5" r:id="rId6"/>
    <sheet name="2020" sheetId="4" r:id="rId7"/>
    <sheet name="2019" sheetId="2" r:id="rId8"/>
    <sheet name="2018" sheetId="3" r:id="rId9"/>
  </sheets>
  <definedNames>
    <definedName name="_xlnm.Print_Area" localSheetId="8">'2018'!$A$1:$AI$21</definedName>
    <definedName name="_xlnm.Print_Area" localSheetId="7">'2019'!$A$1:$AI$21</definedName>
    <definedName name="_xlnm.Print_Area" localSheetId="6">'2020'!$A$1:$AI$21</definedName>
    <definedName name="_xlnm.Print_Area" localSheetId="5">'2021'!$A$1:$AI$20</definedName>
    <definedName name="_xlnm.Print_Area" localSheetId="4">'2022'!$A$1:$AI$22</definedName>
    <definedName name="_xlnm.Print_Area" localSheetId="3">'2023'!$A$1:$AI$22</definedName>
    <definedName name="_xlnm.Print_Area" localSheetId="2">'2024'!$A$1:$AI$22</definedName>
    <definedName name="_xlnm.Print_Area" localSheetId="1">'2025'!$A$1:$AI$22</definedName>
    <definedName name="_xlnm.Print_Area" localSheetId="0">'2026'!$A$1:$AI$11</definedName>
  </definedNames>
  <calcPr calcId="162913"/>
</workbook>
</file>

<file path=xl/calcChain.xml><?xml version="1.0" encoding="utf-8"?>
<calcChain xmlns="http://schemas.openxmlformats.org/spreadsheetml/2006/main">
  <c r="AF9" i="10" l="1"/>
  <c r="AG9" i="10" s="1"/>
  <c r="AD9" i="10"/>
  <c r="AE9" i="10" s="1"/>
  <c r="AB9" i="10"/>
  <c r="AC9" i="10" s="1"/>
  <c r="Z9" i="10"/>
  <c r="AA9" i="10" s="1"/>
  <c r="V9" i="10"/>
  <c r="W9" i="10" s="1"/>
  <c r="T9" i="10"/>
  <c r="R9" i="10"/>
  <c r="S9" i="10" s="1"/>
  <c r="P9" i="10"/>
  <c r="Q9" i="10" s="1"/>
  <c r="L9" i="10"/>
  <c r="M9" i="10" s="1"/>
  <c r="J9" i="10"/>
  <c r="K9" i="10" s="1"/>
  <c r="H9" i="10"/>
  <c r="I9" i="10" s="1"/>
  <c r="F9" i="10"/>
  <c r="G9" i="10" s="1"/>
  <c r="D9" i="10"/>
  <c r="E9" i="10" s="1"/>
  <c r="B9" i="10"/>
  <c r="C9" i="10" l="1"/>
  <c r="U9" i="10"/>
  <c r="AF20" i="9"/>
  <c r="AG20" i="9" s="1"/>
  <c r="AD20" i="9"/>
  <c r="AE20" i="9" s="1"/>
  <c r="AB20" i="9"/>
  <c r="AC20" i="9" s="1"/>
  <c r="Z20" i="9"/>
  <c r="AA20" i="9" s="1"/>
  <c r="V20" i="9"/>
  <c r="W20" i="9" s="1"/>
  <c r="T20" i="9"/>
  <c r="U20" i="9" s="1"/>
  <c r="R20" i="9"/>
  <c r="S20" i="9" s="1"/>
  <c r="P20" i="9"/>
  <c r="Q20" i="9" s="1"/>
  <c r="L20" i="9"/>
  <c r="M20" i="9" s="1"/>
  <c r="J20" i="9"/>
  <c r="K20" i="9" s="1"/>
  <c r="H20" i="9"/>
  <c r="I20" i="9" s="1"/>
  <c r="F20" i="9"/>
  <c r="G20" i="9" s="1"/>
  <c r="D20" i="9"/>
  <c r="E20" i="9" s="1"/>
  <c r="B20" i="9"/>
  <c r="C20" i="9" s="1"/>
</calcChain>
</file>

<file path=xl/sharedStrings.xml><?xml version="1.0" encoding="utf-8"?>
<sst xmlns="http://schemas.openxmlformats.org/spreadsheetml/2006/main" count="2223" uniqueCount="69">
  <si>
    <t>-</t>
  </si>
  <si>
    <t>Total for the year 2019</t>
  </si>
  <si>
    <t xml:space="preserve">Hryvnia (UAH) domestic government bonds &amp; bills placed in the primary market </t>
  </si>
  <si>
    <t>Foreign currency (USD) domestic government bonds &amp; bills placed in the primary market</t>
  </si>
  <si>
    <t>Foreign currency (EUR) domestic government bonds &amp; bills placed in the primary market</t>
  </si>
  <si>
    <t xml:space="preserve">Domestic government bonds &amp; bills issue to increase the banks’ authorized capital </t>
  </si>
  <si>
    <t>Domestic Government Bonds &amp; Bills Placement in 2019</t>
  </si>
  <si>
    <t>amount, UAH m</t>
  </si>
  <si>
    <t>amount, USD m</t>
  </si>
  <si>
    <t>amount, EUR m</t>
  </si>
  <si>
    <t>Total for the year 2018</t>
  </si>
  <si>
    <t>Domestic Government Bonds &amp; Bills Placement in 2018</t>
  </si>
  <si>
    <t>Domestic Government Bonds &amp; Bills Placement in 2020</t>
  </si>
  <si>
    <t>Total for the year 2020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</si>
  <si>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</si>
  <si>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</si>
  <si>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</si>
  <si>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</si>
  <si>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</si>
  <si>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</si>
  <si>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</si>
  <si>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</si>
  <si>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</si>
  <si>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</si>
  <si>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</si>
  <si>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</si>
  <si>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Period</t>
  </si>
  <si>
    <t xml:space="preserve">Hryvnia (UAH) domestic government bonds placed in the primary market </t>
  </si>
  <si>
    <t>including</t>
  </si>
  <si>
    <t>Foreign currency (USD) domestic government bonds placed in the primary market</t>
  </si>
  <si>
    <t>Foreign currency (EUR) domestic government bonds placed in the primary market</t>
  </si>
  <si>
    <t>Funds raised for the state budget</t>
  </si>
  <si>
    <t>by maturity</t>
  </si>
  <si>
    <t xml:space="preserve">Domestic government bonds issue to increase the banks’ authorized capital </t>
  </si>
  <si>
    <t>less than 1 year</t>
  </si>
  <si>
    <t>1 to 3 years</t>
  </si>
  <si>
    <t>3 to 5 years</t>
  </si>
  <si>
    <t>over 5 years</t>
  </si>
  <si>
    <t>average weighted yield, %</t>
  </si>
  <si>
    <r>
      <rPr>
        <b/>
        <sz val="14"/>
        <rFont val="Tahoma"/>
        <family val="2"/>
        <charset val="204"/>
      </rPr>
      <t>January</t>
    </r>
  </si>
  <si>
    <r>
      <rPr>
        <b/>
        <sz val="14"/>
        <rFont val="Tahoma"/>
        <family val="2"/>
        <charset val="204"/>
      </rPr>
      <t>February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</si>
  <si>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4"/>
        <rFont val="Tahoma"/>
        <family val="2"/>
        <charset val="204"/>
      </rPr>
      <t>March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</si>
  <si>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4"/>
        <rFont val="Tahoma"/>
        <family val="2"/>
        <charset val="204"/>
      </rPr>
      <t>April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</si>
  <si>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4"/>
        <rFont val="Tahoma"/>
        <family val="2"/>
        <charset val="204"/>
      </rPr>
      <t>May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</si>
  <si>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4"/>
        <rFont val="Tahoma"/>
        <family val="2"/>
        <charset val="204"/>
      </rPr>
      <t>June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</si>
  <si>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4"/>
        <rFont val="Tahoma"/>
        <family val="2"/>
        <charset val="204"/>
      </rPr>
      <t>February</t>
    </r>
  </si>
  <si>
    <r>
      <rPr>
        <b/>
        <sz val="14"/>
        <rFont val="Tahoma"/>
        <family val="2"/>
        <charset val="204"/>
      </rPr>
      <t>April</t>
    </r>
  </si>
  <si>
    <r>
      <rPr>
        <b/>
        <sz val="14"/>
        <rFont val="Tahoma"/>
        <family val="2"/>
        <charset val="204"/>
      </rPr>
      <t>July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</si>
  <si>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4"/>
        <rFont val="Tahoma"/>
        <family val="2"/>
        <charset val="204"/>
      </rPr>
      <t>August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</si>
  <si>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4"/>
        <rFont val="Tahoma"/>
        <family val="2"/>
        <charset val="204"/>
      </rPr>
      <t>September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</si>
  <si>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4"/>
        <rFont val="Tahoma"/>
        <family val="2"/>
        <charset val="204"/>
      </rPr>
      <t>October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</si>
  <si>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4"/>
        <rFont val="Tahoma"/>
        <family val="2"/>
        <charset val="204"/>
      </rPr>
      <t>November</t>
    </r>
    <r>
      <rPr>
        <sz val="11"/>
        <color theme="1"/>
        <rFont val="Calibri"/>
        <family val="2"/>
        <charset val="204"/>
        <scheme val="minor"/>
      </rPr>
      <t/>
    </r>
  </si>
  <si>
    <r>
      <rPr>
        <b/>
        <sz val="14"/>
        <rFont val="Tahoma"/>
        <family val="2"/>
        <charset val="204"/>
      </rPr>
      <t>December</t>
    </r>
    <r>
      <rPr>
        <sz val="11"/>
        <color theme="1"/>
        <rFont val="Calibri"/>
        <family val="2"/>
        <charset val="204"/>
        <scheme val="minor"/>
      </rPr>
      <t/>
    </r>
  </si>
  <si>
    <t xml:space="preserve"> - </t>
  </si>
  <si>
    <t>Domestic Government Bonds &amp; Bills Placement in 2021</t>
  </si>
  <si>
    <t>Total for the year 2021</t>
  </si>
  <si>
    <t xml:space="preserve">  -  </t>
  </si>
  <si>
    <t>Total for the year 2022</t>
  </si>
  <si>
    <t>Domestic Government Bonds &amp; Bills Placement in 2022</t>
  </si>
  <si>
    <r>
      <t>Funds raised for the state budget</t>
    </r>
    <r>
      <rPr>
        <b/>
        <vertAlign val="superscript"/>
        <sz val="14"/>
        <rFont val="Tahoma"/>
        <family val="2"/>
        <charset val="204"/>
      </rPr>
      <t>1</t>
    </r>
  </si>
  <si>
    <r>
      <rPr>
        <vertAlign val="superscript"/>
        <sz val="12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 by selling bonds &amp; t-bills via auction system</t>
    </r>
  </si>
  <si>
    <t>Total for the year 2023</t>
  </si>
  <si>
    <t>Domestic Government Bonds &amp; Bills Placement in 2023</t>
  </si>
  <si>
    <t>Domestic Government Bonds &amp; Bills Placement in 2024</t>
  </si>
  <si>
    <t>Total for the year 2024</t>
  </si>
  <si>
    <t>Total for the year 2025</t>
  </si>
  <si>
    <r>
      <rPr>
        <vertAlign val="superscript"/>
        <sz val="12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 by selling /switching bonds &amp; t-bills via auction system    </t>
    </r>
  </si>
  <si>
    <t>Domestic Government Bonds &amp; Bills Placement in 2026</t>
  </si>
  <si>
    <t>Total for the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</si>
</sst>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₴_-;\-* #,##0.00_₴_-;_-* &quot;-&quot;??_₴_-;_-@_-"/>
    <numFmt numFmtId="165" formatCode="_-* #,##0\ _г_р_н_._-;\-* #,##0\ _г_р_н_._-;_-* &quot;-&quot;\ _г_р_н_._-;_-@_-"/>
    <numFmt numFmtId="166" formatCode="_-* #,##0.00\ _г_р_н_._-;\-* #,##0.00\ _г_р_н_._-;_-* &quot;-&quot;??\ _г_р_н_._-;_-@_-"/>
    <numFmt numFmtId="167" formatCode="_-* #,##0.00\ _к_._-;\-* #,##0.00\ _к_._-;_-* &quot;-&quot;\ _к_._-;_-@_-"/>
    <numFmt numFmtId="168" formatCode="_(* #,##0.00_);_(* \(#,##0.00\);_(* &quot;-&quot;_);_(@_)"/>
    <numFmt numFmtId="169" formatCode="#,##0.00_ ;\-#,##0.00\ "/>
    <numFmt numFmtId="170" formatCode="_-* #,##0_₴_-;\-* #,##0_₴_-;_-* &quot;-&quot;??_₴_-;_-@_-"/>
    <numFmt numFmtId="171" formatCode="#,##0.00;\-#,##0.00;&quot;-&quot;"/>
  </numFmts>
  <fonts count="21">
    <font>
      <sz val="10"/>
      <name val="UkrainianBaltica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5"/>
      <name val="Arial Cyr"/>
      <charset val="204"/>
    </font>
    <font>
      <b/>
      <i/>
      <sz val="14"/>
      <name val="Arial Cyr"/>
      <charset val="204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i/>
      <sz val="14"/>
      <name val="Tahoma"/>
      <family val="2"/>
      <charset val="204"/>
    </font>
    <font>
      <b/>
      <i/>
      <sz val="14"/>
      <name val="Tahoma"/>
      <family val="2"/>
      <charset val="204"/>
    </font>
    <font>
      <sz val="14"/>
      <name val="Arial Cyr"/>
      <charset val="204"/>
    </font>
    <font>
      <b/>
      <sz val="18"/>
      <name val="Tahoma"/>
      <family val="2"/>
      <charset val="204"/>
    </font>
    <font>
      <sz val="16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b/>
      <vertAlign val="superscript"/>
      <sz val="14"/>
      <name val="Tahoma"/>
      <family val="2"/>
      <charset val="204"/>
    </font>
    <font>
      <b/>
      <sz val="10"/>
      <name val="Arial Cyr"/>
      <charset val="204"/>
    </font>
    <font>
      <sz val="18"/>
      <name val="Arial Cyr"/>
      <charset val="204"/>
    </font>
    <font>
      <sz val="14"/>
      <color theme="1"/>
      <name val="Tahoma"/>
      <family val="2"/>
      <charset val="204"/>
    </font>
    <font>
      <i/>
      <sz val="14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380">
    <xf numFmtId="0" fontId="0" fillId="0" borderId="0" xfId="0"/>
    <xf numFmtId="0" fontId="2" fillId="0" borderId="0" xfId="1"/>
    <xf numFmtId="0" fontId="3" fillId="0" borderId="0" xfId="1" applyFont="1" applyBorder="1" applyAlignment="1">
      <alignment horizontal="center" vertical="center"/>
    </xf>
    <xf numFmtId="0" fontId="2" fillId="0" borderId="0" xfId="1" applyBorder="1"/>
    <xf numFmtId="0" fontId="2" fillId="0" borderId="0" xfId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Border="1" applyAlignment="1">
      <alignment horizontal="right"/>
    </xf>
    <xf numFmtId="0" fontId="2" fillId="0" borderId="5" xfId="1" applyBorder="1"/>
    <xf numFmtId="0" fontId="2" fillId="0" borderId="0" xfId="1" applyAlignment="1">
      <alignment horizontal="center"/>
    </xf>
    <xf numFmtId="0" fontId="5" fillId="0" borderId="0" xfId="1" applyFont="1"/>
    <xf numFmtId="169" fontId="6" fillId="0" borderId="0" xfId="1" applyNumberFormat="1" applyFont="1" applyFill="1" applyAlignment="1">
      <alignment horizontal="center"/>
    </xf>
    <xf numFmtId="4" fontId="2" fillId="0" borderId="0" xfId="1" applyNumberFormat="1"/>
    <xf numFmtId="0" fontId="3" fillId="0" borderId="4" xfId="1" applyFont="1" applyBorder="1" applyAlignment="1">
      <alignment horizontal="center" vertical="center"/>
    </xf>
    <xf numFmtId="164" fontId="2" fillId="0" borderId="0" xfId="1" applyNumberFormat="1"/>
    <xf numFmtId="0" fontId="3" fillId="0" borderId="13" xfId="1" applyFont="1" applyBorder="1" applyAlignment="1">
      <alignment horizontal="center" vertical="center"/>
    </xf>
    <xf numFmtId="170" fontId="2" fillId="0" borderId="0" xfId="1" applyNumberFormat="1"/>
    <xf numFmtId="4" fontId="8" fillId="0" borderId="54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horizontal="right" vertical="center"/>
    </xf>
    <xf numFmtId="2" fontId="8" fillId="0" borderId="20" xfId="2" applyNumberFormat="1" applyFont="1" applyFill="1" applyBorder="1" applyAlignment="1">
      <alignment horizontal="center" vertical="center"/>
    </xf>
    <xf numFmtId="2" fontId="8" fillId="0" borderId="21" xfId="2" applyNumberFormat="1" applyFont="1" applyFill="1" applyBorder="1" applyAlignment="1">
      <alignment horizontal="center" vertical="center"/>
    </xf>
    <xf numFmtId="0" fontId="7" fillId="0" borderId="0" xfId="1" applyFont="1"/>
    <xf numFmtId="0" fontId="7" fillId="0" borderId="22" xfId="1" applyFont="1" applyFill="1" applyBorder="1" applyAlignment="1">
      <alignment horizontal="center" vertical="center" wrapText="1"/>
    </xf>
    <xf numFmtId="4" fontId="7" fillId="0" borderId="44" xfId="0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4" fontId="7" fillId="0" borderId="45" xfId="0" applyNumberFormat="1" applyFont="1" applyBorder="1" applyAlignment="1">
      <alignment horizontal="center" vertical="center"/>
    </xf>
    <xf numFmtId="2" fontId="10" fillId="0" borderId="46" xfId="0" applyNumberFormat="1" applyFont="1" applyBorder="1" applyAlignment="1">
      <alignment horizontal="center" vertical="center"/>
    </xf>
    <xf numFmtId="2" fontId="7" fillId="0" borderId="47" xfId="0" applyNumberFormat="1" applyFont="1" applyBorder="1" applyAlignment="1">
      <alignment horizontal="center" vertical="center"/>
    </xf>
    <xf numFmtId="2" fontId="10" fillId="0" borderId="49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166" fontId="8" fillId="0" borderId="31" xfId="2" applyNumberFormat="1" applyFont="1" applyFill="1" applyBorder="1" applyAlignment="1">
      <alignment horizontal="center" vertical="center" wrapText="1"/>
    </xf>
    <xf numFmtId="4" fontId="9" fillId="0" borderId="26" xfId="2" applyNumberFormat="1" applyFont="1" applyFill="1" applyBorder="1" applyAlignment="1">
      <alignment horizontal="center" vertical="center"/>
    </xf>
    <xf numFmtId="166" fontId="8" fillId="0" borderId="25" xfId="2" applyNumberFormat="1" applyFont="1" applyFill="1" applyBorder="1" applyAlignment="1">
      <alignment horizontal="center" vertical="center" wrapText="1"/>
    </xf>
    <xf numFmtId="4" fontId="8" fillId="0" borderId="36" xfId="2" applyNumberFormat="1" applyFont="1" applyFill="1" applyBorder="1" applyAlignment="1">
      <alignment horizontal="center" vertical="center"/>
    </xf>
    <xf numFmtId="4" fontId="9" fillId="0" borderId="32" xfId="2" applyNumberFormat="1" applyFont="1" applyFill="1" applyBorder="1" applyAlignment="1">
      <alignment horizontal="center" vertical="center"/>
    </xf>
    <xf numFmtId="167" fontId="8" fillId="0" borderId="32" xfId="2" applyNumberFormat="1" applyFont="1" applyFill="1" applyBorder="1" applyAlignment="1">
      <alignment horizontal="center" vertical="center"/>
    </xf>
    <xf numFmtId="166" fontId="8" fillId="0" borderId="31" xfId="2" applyNumberFormat="1" applyFont="1" applyFill="1" applyBorder="1" applyAlignment="1">
      <alignment vertical="center" wrapText="1"/>
    </xf>
    <xf numFmtId="167" fontId="9" fillId="0" borderId="32" xfId="2" applyNumberFormat="1" applyFont="1" applyFill="1" applyBorder="1" applyAlignment="1">
      <alignment vertical="center"/>
    </xf>
    <xf numFmtId="4" fontId="9" fillId="0" borderId="32" xfId="2" applyNumberFormat="1" applyFont="1" applyFill="1" applyBorder="1" applyAlignment="1">
      <alignment vertical="center"/>
    </xf>
    <xf numFmtId="4" fontId="9" fillId="0" borderId="26" xfId="2" applyNumberFormat="1" applyFont="1" applyFill="1" applyBorder="1" applyAlignment="1">
      <alignment vertical="center"/>
    </xf>
    <xf numFmtId="4" fontId="8" fillId="0" borderId="33" xfId="2" applyNumberFormat="1" applyFont="1" applyFill="1" applyBorder="1" applyAlignment="1">
      <alignment horizontal="center" vertical="center"/>
    </xf>
    <xf numFmtId="4" fontId="8" fillId="0" borderId="32" xfId="2" applyNumberFormat="1" applyFont="1" applyFill="1" applyBorder="1" applyAlignment="1">
      <alignment horizontal="center" vertical="center"/>
    </xf>
    <xf numFmtId="167" fontId="8" fillId="0" borderId="29" xfId="2" applyNumberFormat="1" applyFont="1" applyFill="1" applyBorder="1" applyAlignment="1">
      <alignment horizontal="center" vertical="center"/>
    </xf>
    <xf numFmtId="167" fontId="8" fillId="0" borderId="33" xfId="2" applyNumberFormat="1" applyFont="1" applyFill="1" applyBorder="1" applyAlignment="1">
      <alignment horizontal="center" vertical="center"/>
    </xf>
    <xf numFmtId="167" fontId="8" fillId="0" borderId="31" xfId="2" applyNumberFormat="1" applyFont="1" applyFill="1" applyBorder="1" applyAlignment="1">
      <alignment horizontal="center" vertical="center"/>
    </xf>
    <xf numFmtId="167" fontId="9" fillId="0" borderId="32" xfId="2" applyNumberFormat="1" applyFont="1" applyFill="1" applyBorder="1" applyAlignment="1">
      <alignment horizontal="center" vertical="center"/>
    </xf>
    <xf numFmtId="4" fontId="8" fillId="0" borderId="27" xfId="2" applyNumberFormat="1" applyFont="1" applyFill="1" applyBorder="1" applyAlignment="1">
      <alignment horizontal="center" vertical="center"/>
    </xf>
    <xf numFmtId="167" fontId="8" fillId="0" borderId="26" xfId="2" applyNumberFormat="1" applyFont="1" applyFill="1" applyBorder="1" applyAlignment="1">
      <alignment horizontal="center" vertical="center"/>
    </xf>
    <xf numFmtId="166" fontId="8" fillId="0" borderId="25" xfId="2" applyNumberFormat="1" applyFont="1" applyFill="1" applyBorder="1" applyAlignment="1">
      <alignment vertical="center" wrapText="1"/>
    </xf>
    <xf numFmtId="167" fontId="9" fillId="0" borderId="26" xfId="2" applyNumberFormat="1" applyFont="1" applyFill="1" applyBorder="1" applyAlignment="1">
      <alignment vertical="center"/>
    </xf>
    <xf numFmtId="4" fontId="8" fillId="0" borderId="29" xfId="2" applyNumberFormat="1" applyFont="1" applyFill="1" applyBorder="1" applyAlignment="1">
      <alignment horizontal="center" vertical="center"/>
    </xf>
    <xf numFmtId="4" fontId="8" fillId="0" borderId="26" xfId="2" applyNumberFormat="1" applyFont="1" applyFill="1" applyBorder="1" applyAlignment="1">
      <alignment horizontal="center" vertical="center"/>
    </xf>
    <xf numFmtId="167" fontId="8" fillId="0" borderId="25" xfId="2" applyNumberFormat="1" applyFont="1" applyFill="1" applyBorder="1" applyAlignment="1">
      <alignment horizontal="center" vertical="center"/>
    </xf>
    <xf numFmtId="167" fontId="9" fillId="0" borderId="26" xfId="2" applyNumberFormat="1" applyFont="1" applyFill="1" applyBorder="1" applyAlignment="1">
      <alignment horizontal="center" vertical="center"/>
    </xf>
    <xf numFmtId="4" fontId="8" fillId="0" borderId="25" xfId="1" applyNumberFormat="1" applyFont="1" applyFill="1" applyBorder="1" applyAlignment="1">
      <alignment horizontal="center" vertical="center"/>
    </xf>
    <xf numFmtId="4" fontId="8" fillId="0" borderId="25" xfId="2" applyNumberFormat="1" applyFont="1" applyFill="1" applyBorder="1" applyAlignment="1">
      <alignment horizontal="center" vertical="center"/>
    </xf>
    <xf numFmtId="4" fontId="8" fillId="0" borderId="37" xfId="2" applyNumberFormat="1" applyFont="1" applyFill="1" applyBorder="1" applyAlignment="1">
      <alignment horizontal="center" vertical="center"/>
    </xf>
    <xf numFmtId="167" fontId="8" fillId="0" borderId="29" xfId="2" applyNumberFormat="1" applyFont="1" applyFill="1" applyBorder="1" applyAlignment="1">
      <alignment vertical="center"/>
    </xf>
    <xf numFmtId="0" fontId="7" fillId="0" borderId="38" xfId="1" applyFont="1" applyFill="1" applyBorder="1" applyAlignment="1">
      <alignment horizontal="center" vertical="center"/>
    </xf>
    <xf numFmtId="166" fontId="8" fillId="0" borderId="39" xfId="2" applyNumberFormat="1" applyFont="1" applyFill="1" applyBorder="1" applyAlignment="1">
      <alignment horizontal="center" vertical="center" wrapText="1"/>
    </xf>
    <xf numFmtId="4" fontId="9" fillId="0" borderId="40" xfId="2" applyNumberFormat="1" applyFont="1" applyFill="1" applyBorder="1" applyAlignment="1">
      <alignment horizontal="center" vertical="center"/>
    </xf>
    <xf numFmtId="4" fontId="8" fillId="0" borderId="41" xfId="2" applyNumberFormat="1" applyFont="1" applyFill="1" applyBorder="1" applyAlignment="1">
      <alignment horizontal="center" vertical="center"/>
    </xf>
    <xf numFmtId="167" fontId="8" fillId="0" borderId="40" xfId="2" applyNumberFormat="1" applyFont="1" applyFill="1" applyBorder="1" applyAlignment="1">
      <alignment horizontal="center" vertical="center"/>
    </xf>
    <xf numFmtId="166" fontId="8" fillId="0" borderId="39" xfId="2" applyNumberFormat="1" applyFont="1" applyFill="1" applyBorder="1" applyAlignment="1">
      <alignment vertical="center" wrapText="1"/>
    </xf>
    <xf numFmtId="167" fontId="9" fillId="0" borderId="40" xfId="2" applyNumberFormat="1" applyFont="1" applyFill="1" applyBorder="1" applyAlignment="1">
      <alignment vertical="center"/>
    </xf>
    <xf numFmtId="4" fontId="9" fillId="0" borderId="40" xfId="2" applyNumberFormat="1" applyFont="1" applyFill="1" applyBorder="1" applyAlignment="1">
      <alignment vertical="center"/>
    </xf>
    <xf numFmtId="4" fontId="8" fillId="0" borderId="42" xfId="2" applyNumberFormat="1" applyFont="1" applyFill="1" applyBorder="1" applyAlignment="1">
      <alignment horizontal="center" vertical="center"/>
    </xf>
    <xf numFmtId="4" fontId="8" fillId="0" borderId="40" xfId="2" applyNumberFormat="1" applyFont="1" applyFill="1" applyBorder="1" applyAlignment="1">
      <alignment horizontal="center" vertical="center"/>
    </xf>
    <xf numFmtId="167" fontId="8" fillId="0" borderId="42" xfId="2" applyNumberFormat="1" applyFont="1" applyFill="1" applyBorder="1" applyAlignment="1">
      <alignment horizontal="center" vertical="center"/>
    </xf>
    <xf numFmtId="167" fontId="8" fillId="0" borderId="39" xfId="2" applyNumberFormat="1" applyFont="1" applyFill="1" applyBorder="1" applyAlignment="1">
      <alignment horizontal="center" vertical="center"/>
    </xf>
    <xf numFmtId="167" fontId="9" fillId="0" borderId="40" xfId="2" applyNumberFormat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166" fontId="7" fillId="0" borderId="20" xfId="2" applyNumberFormat="1" applyFont="1" applyFill="1" applyBorder="1" applyAlignment="1">
      <alignment horizontal="center" vertical="center" wrapText="1"/>
    </xf>
    <xf numFmtId="4" fontId="10" fillId="0" borderId="21" xfId="2" applyNumberFormat="1" applyFont="1" applyFill="1" applyBorder="1" applyAlignment="1">
      <alignment horizontal="center" vertical="center"/>
    </xf>
    <xf numFmtId="4" fontId="7" fillId="0" borderId="20" xfId="1" applyNumberFormat="1" applyFont="1" applyFill="1" applyBorder="1" applyAlignment="1">
      <alignment horizontal="center" vertical="center"/>
    </xf>
    <xf numFmtId="4" fontId="7" fillId="0" borderId="21" xfId="2" applyNumberFormat="1" applyFont="1" applyFill="1" applyBorder="1" applyAlignment="1">
      <alignment horizontal="center" vertical="center"/>
    </xf>
    <xf numFmtId="167" fontId="10" fillId="0" borderId="21" xfId="2" applyNumberFormat="1" applyFont="1" applyFill="1" applyBorder="1" applyAlignment="1">
      <alignment vertical="center"/>
    </xf>
    <xf numFmtId="4" fontId="7" fillId="0" borderId="20" xfId="2" applyNumberFormat="1" applyFont="1" applyFill="1" applyBorder="1" applyAlignment="1">
      <alignment horizontal="center" vertical="center"/>
    </xf>
    <xf numFmtId="167" fontId="7" fillId="0" borderId="35" xfId="2" applyNumberFormat="1" applyFont="1" applyFill="1" applyBorder="1" applyAlignment="1">
      <alignment horizontal="right" vertical="center"/>
    </xf>
    <xf numFmtId="167" fontId="10" fillId="0" borderId="21" xfId="2" applyNumberFormat="1" applyFont="1" applyFill="1" applyBorder="1" applyAlignment="1">
      <alignment horizontal="right" vertical="center"/>
    </xf>
    <xf numFmtId="168" fontId="7" fillId="0" borderId="35" xfId="2" applyNumberFormat="1" applyFont="1" applyFill="1" applyBorder="1" applyAlignment="1">
      <alignment horizontal="center" vertical="center"/>
    </xf>
    <xf numFmtId="168" fontId="7" fillId="0" borderId="20" xfId="2" applyNumberFormat="1" applyFont="1" applyFill="1" applyBorder="1" applyAlignment="1">
      <alignment horizontal="center" vertical="center"/>
    </xf>
    <xf numFmtId="4" fontId="7" fillId="0" borderId="9" xfId="2" applyNumberFormat="1" applyFont="1" applyFill="1" applyBorder="1" applyAlignment="1">
      <alignment horizontal="center" vertical="center"/>
    </xf>
    <xf numFmtId="0" fontId="8" fillId="0" borderId="0" xfId="1" applyFont="1"/>
    <xf numFmtId="0" fontId="8" fillId="0" borderId="4" xfId="1" applyFont="1" applyBorder="1"/>
    <xf numFmtId="0" fontId="7" fillId="0" borderId="17" xfId="1" applyFont="1" applyFill="1" applyBorder="1" applyAlignment="1">
      <alignment horizontal="center" vertical="center" textRotation="90" wrapText="1"/>
    </xf>
    <xf numFmtId="0" fontId="7" fillId="0" borderId="18" xfId="1" applyFont="1" applyFill="1" applyBorder="1" applyAlignment="1">
      <alignment horizontal="center" vertical="center" textRotation="90" wrapText="1"/>
    </xf>
    <xf numFmtId="0" fontId="7" fillId="0" borderId="23" xfId="1" applyFont="1" applyFill="1" applyBorder="1" applyAlignment="1">
      <alignment horizontal="center" vertical="center" textRotation="90" wrapText="1"/>
    </xf>
    <xf numFmtId="0" fontId="7" fillId="0" borderId="21" xfId="1" applyFont="1" applyFill="1" applyBorder="1" applyAlignment="1">
      <alignment horizontal="center" vertical="center" textRotation="90" wrapText="1"/>
    </xf>
    <xf numFmtId="0" fontId="7" fillId="0" borderId="19" xfId="1" applyFont="1" applyFill="1" applyBorder="1" applyAlignment="1">
      <alignment horizontal="center" vertical="center" textRotation="90" wrapText="1"/>
    </xf>
    <xf numFmtId="0" fontId="7" fillId="0" borderId="35" xfId="1" applyFont="1" applyFill="1" applyBorder="1" applyAlignment="1">
      <alignment horizontal="center" vertical="center" textRotation="90" wrapText="1"/>
    </xf>
    <xf numFmtId="0" fontId="7" fillId="0" borderId="20" xfId="1" applyFont="1" applyFill="1" applyBorder="1" applyAlignment="1">
      <alignment horizontal="center" vertical="center" textRotation="90" wrapText="1"/>
    </xf>
    <xf numFmtId="0" fontId="7" fillId="0" borderId="22" xfId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3" fontId="7" fillId="0" borderId="23" xfId="1" applyNumberFormat="1" applyFont="1" applyFill="1" applyBorder="1" applyAlignment="1">
      <alignment horizontal="center" vertical="center"/>
    </xf>
    <xf numFmtId="3" fontId="7" fillId="0" borderId="21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0" fontId="11" fillId="0" borderId="0" xfId="1" applyFont="1"/>
    <xf numFmtId="0" fontId="8" fillId="0" borderId="53" xfId="1" applyFont="1" applyFill="1" applyBorder="1" applyAlignment="1">
      <alignment horizontal="center" vertical="center"/>
    </xf>
    <xf numFmtId="166" fontId="8" fillId="0" borderId="31" xfId="2" applyNumberFormat="1" applyFont="1" applyFill="1" applyBorder="1" applyAlignment="1">
      <alignment horizontal="right" vertical="center" wrapText="1"/>
    </xf>
    <xf numFmtId="4" fontId="9" fillId="0" borderId="32" xfId="2" applyNumberFormat="1" applyFont="1" applyFill="1" applyBorder="1" applyAlignment="1">
      <alignment horizontal="right" vertical="center"/>
    </xf>
    <xf numFmtId="166" fontId="8" fillId="0" borderId="33" xfId="2" applyNumberFormat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/>
    </xf>
    <xf numFmtId="166" fontId="8" fillId="0" borderId="25" xfId="2" applyNumberFormat="1" applyFont="1" applyFill="1" applyBorder="1" applyAlignment="1">
      <alignment horizontal="right" vertical="center" wrapText="1"/>
    </xf>
    <xf numFmtId="4" fontId="9" fillId="0" borderId="26" xfId="2" applyNumberFormat="1" applyFont="1" applyFill="1" applyBorder="1" applyAlignment="1">
      <alignment horizontal="right" vertical="center"/>
    </xf>
    <xf numFmtId="166" fontId="8" fillId="0" borderId="29" xfId="2" applyNumberFormat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/>
    </xf>
    <xf numFmtId="166" fontId="8" fillId="0" borderId="27" xfId="2" applyNumberFormat="1" applyFont="1" applyFill="1" applyBorder="1" applyAlignment="1">
      <alignment horizontal="right" vertical="center" wrapText="1"/>
    </xf>
    <xf numFmtId="4" fontId="9" fillId="0" borderId="34" xfId="2" applyNumberFormat="1" applyFont="1" applyFill="1" applyBorder="1" applyAlignment="1">
      <alignment horizontal="right" vertical="center"/>
    </xf>
    <xf numFmtId="166" fontId="8" fillId="0" borderId="27" xfId="2" applyNumberFormat="1" applyFont="1" applyFill="1" applyBorder="1" applyAlignment="1">
      <alignment horizontal="center" vertical="center" wrapText="1"/>
    </xf>
    <xf numFmtId="167" fontId="9" fillId="0" borderId="34" xfId="2" applyNumberFormat="1" applyFont="1" applyFill="1" applyBorder="1" applyAlignment="1">
      <alignment horizontal="center" vertical="center"/>
    </xf>
    <xf numFmtId="167" fontId="8" fillId="0" borderId="34" xfId="2" applyNumberFormat="1" applyFont="1" applyFill="1" applyBorder="1" applyAlignment="1">
      <alignment horizontal="center" vertical="center"/>
    </xf>
    <xf numFmtId="166" fontId="8" fillId="0" borderId="30" xfId="2" applyNumberFormat="1" applyFont="1" applyFill="1" applyBorder="1" applyAlignment="1">
      <alignment horizontal="center" vertical="center" wrapText="1"/>
    </xf>
    <xf numFmtId="167" fontId="8" fillId="0" borderId="30" xfId="2" applyNumberFormat="1" applyFont="1" applyFill="1" applyBorder="1" applyAlignment="1">
      <alignment horizontal="center" vertical="center"/>
    </xf>
    <xf numFmtId="167" fontId="8" fillId="0" borderId="27" xfId="2" applyNumberFormat="1" applyFont="1" applyFill="1" applyBorder="1" applyAlignment="1">
      <alignment horizontal="center" vertical="center"/>
    </xf>
    <xf numFmtId="2" fontId="8" fillId="0" borderId="27" xfId="2" applyNumberFormat="1" applyFont="1" applyFill="1" applyBorder="1" applyAlignment="1">
      <alignment horizontal="center" vertical="center"/>
    </xf>
    <xf numFmtId="2" fontId="8" fillId="0" borderId="34" xfId="2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7" fillId="0" borderId="52" xfId="1" applyNumberFormat="1" applyFont="1" applyFill="1" applyBorder="1" applyAlignment="1">
      <alignment horizontal="center" vertical="center"/>
    </xf>
    <xf numFmtId="3" fontId="7" fillId="0" borderId="51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4" fontId="9" fillId="0" borderId="34" xfId="2" applyNumberFormat="1" applyFont="1" applyFill="1" applyBorder="1" applyAlignment="1">
      <alignment horizontal="center" vertical="center"/>
    </xf>
    <xf numFmtId="4" fontId="8" fillId="0" borderId="27" xfId="1" applyNumberFormat="1" applyFont="1" applyFill="1" applyBorder="1" applyAlignment="1">
      <alignment horizontal="center" vertical="center"/>
    </xf>
    <xf numFmtId="4" fontId="8" fillId="0" borderId="34" xfId="2" applyNumberFormat="1" applyFont="1" applyFill="1" applyBorder="1" applyAlignment="1">
      <alignment horizontal="center" vertical="center"/>
    </xf>
    <xf numFmtId="4" fontId="8" fillId="0" borderId="30" xfId="2" applyNumberFormat="1" applyFont="1" applyFill="1" applyBorder="1" applyAlignment="1">
      <alignment horizontal="center" vertical="center"/>
    </xf>
    <xf numFmtId="166" fontId="8" fillId="0" borderId="41" xfId="2" applyNumberFormat="1" applyFont="1" applyFill="1" applyBorder="1" applyAlignment="1">
      <alignment horizontal="center" vertical="center" wrapText="1"/>
    </xf>
    <xf numFmtId="4" fontId="9" fillId="0" borderId="43" xfId="2" applyNumberFormat="1" applyFont="1" applyFill="1" applyBorder="1" applyAlignment="1">
      <alignment horizontal="center" vertical="center"/>
    </xf>
    <xf numFmtId="4" fontId="8" fillId="0" borderId="41" xfId="1" applyNumberFormat="1" applyFont="1" applyFill="1" applyBorder="1" applyAlignment="1">
      <alignment horizontal="center" vertical="center"/>
    </xf>
    <xf numFmtId="4" fontId="8" fillId="0" borderId="43" xfId="2" applyNumberFormat="1" applyFont="1" applyFill="1" applyBorder="1" applyAlignment="1">
      <alignment horizontal="center" vertical="center"/>
    </xf>
    <xf numFmtId="167" fontId="9" fillId="0" borderId="43" xfId="2" applyNumberFormat="1" applyFont="1" applyFill="1" applyBorder="1" applyAlignment="1">
      <alignment horizontal="center" vertical="center"/>
    </xf>
    <xf numFmtId="167" fontId="8" fillId="0" borderId="37" xfId="2" applyNumberFormat="1" applyFont="1" applyFill="1" applyBorder="1" applyAlignment="1">
      <alignment horizontal="center" vertical="center"/>
    </xf>
    <xf numFmtId="4" fontId="9" fillId="0" borderId="48" xfId="2" applyNumberFormat="1" applyFont="1" applyFill="1" applyBorder="1" applyAlignment="1">
      <alignment horizontal="center" vertical="center"/>
    </xf>
    <xf numFmtId="4" fontId="8" fillId="0" borderId="39" xfId="2" applyNumberFormat="1" applyFont="1" applyFill="1" applyBorder="1" applyAlignment="1">
      <alignment horizontal="center" vertical="center"/>
    </xf>
    <xf numFmtId="4" fontId="8" fillId="0" borderId="50" xfId="2" applyNumberFormat="1" applyFont="1" applyFill="1" applyBorder="1" applyAlignment="1">
      <alignment horizontal="center" vertical="center"/>
    </xf>
    <xf numFmtId="2" fontId="8" fillId="0" borderId="35" xfId="2" applyNumberFormat="1" applyFont="1" applyFill="1" applyBorder="1" applyAlignment="1">
      <alignment horizontal="center" vertical="center"/>
    </xf>
    <xf numFmtId="2" fontId="9" fillId="0" borderId="21" xfId="2" applyNumberFormat="1" applyFont="1" applyFill="1" applyBorder="1" applyAlignment="1">
      <alignment horizontal="center" vertical="center"/>
    </xf>
    <xf numFmtId="4" fontId="7" fillId="0" borderId="45" xfId="0" applyNumberFormat="1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167" fontId="9" fillId="0" borderId="56" xfId="2" applyNumberFormat="1" applyFont="1" applyFill="1" applyBorder="1" applyAlignment="1">
      <alignment horizontal="center" vertical="center"/>
    </xf>
    <xf numFmtId="167" fontId="9" fillId="0" borderId="37" xfId="2" applyNumberFormat="1" applyFont="1" applyFill="1" applyBorder="1" applyAlignment="1">
      <alignment horizontal="center" vertical="center"/>
    </xf>
    <xf numFmtId="4" fontId="9" fillId="0" borderId="37" xfId="2" applyNumberFormat="1" applyFont="1" applyFill="1" applyBorder="1" applyAlignment="1">
      <alignment horizontal="right" vertical="center"/>
    </xf>
    <xf numFmtId="167" fontId="9" fillId="0" borderId="57" xfId="2" applyNumberFormat="1" applyFont="1" applyFill="1" applyBorder="1" applyAlignment="1">
      <alignment horizontal="center" vertical="center"/>
    </xf>
    <xf numFmtId="2" fontId="9" fillId="0" borderId="37" xfId="0" applyNumberFormat="1" applyFont="1" applyBorder="1" applyAlignment="1">
      <alignment horizontal="right" vertical="center"/>
    </xf>
    <xf numFmtId="2" fontId="8" fillId="0" borderId="25" xfId="0" applyNumberFormat="1" applyFont="1" applyBorder="1" applyAlignment="1">
      <alignment horizontal="right" vertical="center"/>
    </xf>
    <xf numFmtId="2" fontId="9" fillId="0" borderId="57" xfId="0" applyNumberFormat="1" applyFont="1" applyBorder="1" applyAlignment="1">
      <alignment horizontal="right" vertical="center"/>
    </xf>
    <xf numFmtId="2" fontId="8" fillId="0" borderId="27" xfId="0" applyNumberFormat="1" applyFont="1" applyBorder="1" applyAlignment="1">
      <alignment horizontal="right" vertical="center"/>
    </xf>
    <xf numFmtId="2" fontId="9" fillId="0" borderId="57" xfId="2" applyNumberFormat="1" applyFont="1" applyFill="1" applyBorder="1" applyAlignment="1">
      <alignment horizontal="center" vertical="center"/>
    </xf>
    <xf numFmtId="4" fontId="8" fillId="0" borderId="58" xfId="0" applyNumberFormat="1" applyFont="1" applyBorder="1" applyAlignment="1">
      <alignment horizontal="right" vertical="center"/>
    </xf>
    <xf numFmtId="0" fontId="9" fillId="0" borderId="59" xfId="0" applyFont="1" applyBorder="1" applyAlignment="1">
      <alignment horizontal="right" vertical="center"/>
    </xf>
    <xf numFmtId="167" fontId="9" fillId="0" borderId="48" xfId="2" applyNumberFormat="1" applyFont="1" applyFill="1" applyBorder="1" applyAlignment="1">
      <alignment horizontal="center" vertical="center"/>
    </xf>
    <xf numFmtId="2" fontId="9" fillId="0" borderId="59" xfId="0" applyNumberFormat="1" applyFont="1" applyBorder="1" applyAlignment="1">
      <alignment horizontal="right" vertical="center"/>
    </xf>
    <xf numFmtId="0" fontId="8" fillId="0" borderId="0" xfId="1" applyFont="1" applyAlignment="1">
      <alignment horizontal="right"/>
    </xf>
    <xf numFmtId="0" fontId="7" fillId="0" borderId="0" xfId="1" applyFont="1" applyFill="1" applyAlignment="1">
      <alignment horizontal="right"/>
    </xf>
    <xf numFmtId="0" fontId="8" fillId="0" borderId="16" xfId="1" applyFont="1" applyFill="1" applyBorder="1" applyAlignment="1">
      <alignment horizontal="center" vertical="center"/>
    </xf>
    <xf numFmtId="4" fontId="8" fillId="0" borderId="60" xfId="0" applyNumberFormat="1" applyFont="1" applyBorder="1" applyAlignment="1">
      <alignment horizontal="right" vertical="center"/>
    </xf>
    <xf numFmtId="0" fontId="9" fillId="0" borderId="61" xfId="0" applyFont="1" applyBorder="1" applyAlignment="1">
      <alignment horizontal="right" vertical="center"/>
    </xf>
    <xf numFmtId="167" fontId="8" fillId="0" borderId="41" xfId="2" applyNumberFormat="1" applyFont="1" applyFill="1" applyBorder="1" applyAlignment="1">
      <alignment horizontal="center" vertical="center"/>
    </xf>
    <xf numFmtId="167" fontId="8" fillId="0" borderId="43" xfId="2" applyNumberFormat="1" applyFont="1" applyFill="1" applyBorder="1" applyAlignment="1">
      <alignment horizontal="center" vertical="center"/>
    </xf>
    <xf numFmtId="166" fontId="9" fillId="0" borderId="57" xfId="2" applyNumberFormat="1" applyFont="1" applyFill="1" applyBorder="1" applyAlignment="1">
      <alignment horizontal="right" vertical="center" wrapText="1"/>
    </xf>
    <xf numFmtId="4" fontId="8" fillId="0" borderId="62" xfId="0" applyNumberFormat="1" applyFont="1" applyBorder="1" applyAlignment="1">
      <alignment horizontal="right" vertical="center"/>
    </xf>
    <xf numFmtId="0" fontId="9" fillId="0" borderId="63" xfId="0" applyFont="1" applyBorder="1" applyAlignment="1">
      <alignment horizontal="right" vertical="center"/>
    </xf>
    <xf numFmtId="2" fontId="8" fillId="0" borderId="58" xfId="0" applyNumberFormat="1" applyFont="1" applyBorder="1" applyAlignment="1">
      <alignment horizontal="right" vertical="center"/>
    </xf>
    <xf numFmtId="2" fontId="8" fillId="0" borderId="25" xfId="2" applyNumberFormat="1" applyFont="1" applyFill="1" applyBorder="1" applyAlignment="1">
      <alignment horizontal="center" vertical="center"/>
    </xf>
    <xf numFmtId="4" fontId="8" fillId="0" borderId="64" xfId="0" applyNumberFormat="1" applyFont="1" applyBorder="1" applyAlignment="1">
      <alignment horizontal="right" vertical="center"/>
    </xf>
    <xf numFmtId="0" fontId="10" fillId="0" borderId="49" xfId="0" applyFont="1" applyBorder="1" applyAlignment="1">
      <alignment horizontal="right" vertical="center"/>
    </xf>
    <xf numFmtId="2" fontId="8" fillId="0" borderId="41" xfId="2" applyNumberFormat="1" applyFont="1" applyFill="1" applyBorder="1" applyAlignment="1">
      <alignment horizontal="center" vertical="center"/>
    </xf>
    <xf numFmtId="167" fontId="8" fillId="0" borderId="65" xfId="2" applyNumberFormat="1" applyFont="1" applyFill="1" applyBorder="1" applyAlignment="1">
      <alignment horizontal="center" vertical="center"/>
    </xf>
    <xf numFmtId="0" fontId="9" fillId="0" borderId="66" xfId="0" applyFont="1" applyBorder="1" applyAlignment="1">
      <alignment horizontal="right" vertical="center"/>
    </xf>
    <xf numFmtId="167" fontId="8" fillId="0" borderId="67" xfId="2" applyNumberFormat="1" applyFont="1" applyFill="1" applyBorder="1" applyAlignment="1">
      <alignment horizontal="center" vertical="center"/>
    </xf>
    <xf numFmtId="4" fontId="8" fillId="0" borderId="68" xfId="0" applyNumberFormat="1" applyFont="1" applyBorder="1" applyAlignment="1">
      <alignment horizontal="right" vertical="center"/>
    </xf>
    <xf numFmtId="0" fontId="9" fillId="0" borderId="69" xfId="0" applyFont="1" applyBorder="1" applyAlignment="1">
      <alignment horizontal="right" vertical="center"/>
    </xf>
    <xf numFmtId="2" fontId="8" fillId="0" borderId="70" xfId="0" applyNumberFormat="1" applyFont="1" applyBorder="1" applyAlignment="1">
      <alignment horizontal="right" vertical="center"/>
    </xf>
    <xf numFmtId="0" fontId="9" fillId="0" borderId="71" xfId="0" applyFont="1" applyBorder="1" applyAlignment="1">
      <alignment horizontal="right" vertical="center"/>
    </xf>
    <xf numFmtId="4" fontId="8" fillId="0" borderId="70" xfId="0" applyNumberFormat="1" applyFont="1" applyBorder="1" applyAlignment="1">
      <alignment horizontal="right" vertical="center"/>
    </xf>
    <xf numFmtId="2" fontId="9" fillId="0" borderId="71" xfId="0" applyNumberFormat="1" applyFont="1" applyBorder="1" applyAlignment="1">
      <alignment horizontal="right" vertical="center"/>
    </xf>
    <xf numFmtId="0" fontId="13" fillId="0" borderId="72" xfId="0" applyFont="1" applyBorder="1" applyAlignment="1">
      <alignment horizontal="right" vertical="center"/>
    </xf>
    <xf numFmtId="4" fontId="7" fillId="0" borderId="47" xfId="0" applyNumberFormat="1" applyFont="1" applyBorder="1" applyAlignment="1">
      <alignment horizontal="right" vertical="center"/>
    </xf>
    <xf numFmtId="2" fontId="10" fillId="0" borderId="49" xfId="0" applyNumberFormat="1" applyFont="1" applyBorder="1" applyAlignment="1">
      <alignment horizontal="right" vertical="center"/>
    </xf>
    <xf numFmtId="2" fontId="7" fillId="0" borderId="44" xfId="0" applyNumberFormat="1" applyFont="1" applyBorder="1" applyAlignment="1">
      <alignment horizontal="right" vertical="center"/>
    </xf>
    <xf numFmtId="2" fontId="7" fillId="0" borderId="45" xfId="0" applyNumberFormat="1" applyFont="1" applyBorder="1" applyAlignment="1">
      <alignment horizontal="right" vertical="center"/>
    </xf>
    <xf numFmtId="167" fontId="7" fillId="0" borderId="20" xfId="2" applyNumberFormat="1" applyFont="1" applyFill="1" applyBorder="1" applyAlignment="1">
      <alignment horizontal="center" vertical="center"/>
    </xf>
    <xf numFmtId="167" fontId="7" fillId="0" borderId="21" xfId="2" applyNumberFormat="1" applyFont="1" applyFill="1" applyBorder="1" applyAlignment="1">
      <alignment horizontal="center" vertical="center"/>
    </xf>
    <xf numFmtId="4" fontId="8" fillId="0" borderId="73" xfId="0" applyNumberFormat="1" applyFont="1" applyBorder="1" applyAlignment="1">
      <alignment horizontal="right" vertical="center"/>
    </xf>
    <xf numFmtId="2" fontId="9" fillId="0" borderId="74" xfId="0" applyNumberFormat="1" applyFont="1" applyBorder="1" applyAlignment="1">
      <alignment horizontal="right" vertical="center"/>
    </xf>
    <xf numFmtId="167" fontId="8" fillId="0" borderId="17" xfId="2" applyNumberFormat="1" applyFont="1" applyFill="1" applyBorder="1" applyAlignment="1">
      <alignment horizontal="center" vertical="center"/>
    </xf>
    <xf numFmtId="2" fontId="9" fillId="0" borderId="75" xfId="0" applyNumberFormat="1" applyFont="1" applyBorder="1" applyAlignment="1">
      <alignment horizontal="right" vertical="center"/>
    </xf>
    <xf numFmtId="2" fontId="10" fillId="0" borderId="46" xfId="0" applyNumberFormat="1" applyFont="1" applyBorder="1" applyAlignment="1">
      <alignment horizontal="right" vertical="center"/>
    </xf>
    <xf numFmtId="2" fontId="7" fillId="0" borderId="20" xfId="2" applyNumberFormat="1" applyFont="1" applyFill="1" applyBorder="1" applyAlignment="1">
      <alignment horizontal="right" vertical="center"/>
    </xf>
    <xf numFmtId="0" fontId="8" fillId="0" borderId="38" xfId="1" applyFont="1" applyFill="1" applyBorder="1" applyAlignment="1">
      <alignment horizontal="center" vertical="center"/>
    </xf>
    <xf numFmtId="4" fontId="8" fillId="0" borderId="76" xfId="0" applyNumberFormat="1" applyFont="1" applyBorder="1" applyAlignment="1">
      <alignment horizontal="right" vertical="center"/>
    </xf>
    <xf numFmtId="4" fontId="8" fillId="0" borderId="78" xfId="0" applyNumberFormat="1" applyFont="1" applyBorder="1" applyAlignment="1">
      <alignment horizontal="right" vertical="center"/>
    </xf>
    <xf numFmtId="4" fontId="9" fillId="0" borderId="77" xfId="0" applyNumberFormat="1" applyFont="1" applyBorder="1" applyAlignment="1">
      <alignment horizontal="right" vertical="center"/>
    </xf>
    <xf numFmtId="4" fontId="9" fillId="0" borderId="79" xfId="0" applyNumberFormat="1" applyFont="1" applyBorder="1" applyAlignment="1">
      <alignment horizontal="right" vertical="center"/>
    </xf>
    <xf numFmtId="4" fontId="8" fillId="0" borderId="31" xfId="2" applyNumberFormat="1" applyFont="1" applyFill="1" applyBorder="1" applyAlignment="1">
      <alignment horizontal="center" vertical="center"/>
    </xf>
    <xf numFmtId="4" fontId="8" fillId="0" borderId="56" xfId="2" applyNumberFormat="1" applyFont="1" applyFill="1" applyBorder="1" applyAlignment="1">
      <alignment horizontal="center" vertical="center"/>
    </xf>
    <xf numFmtId="4" fontId="9" fillId="0" borderId="61" xfId="0" applyNumberFormat="1" applyFont="1" applyBorder="1" applyAlignment="1">
      <alignment horizontal="right" vertical="center"/>
    </xf>
    <xf numFmtId="4" fontId="9" fillId="0" borderId="66" xfId="0" applyNumberFormat="1" applyFont="1" applyBorder="1" applyAlignment="1">
      <alignment horizontal="right" vertical="center"/>
    </xf>
    <xf numFmtId="4" fontId="8" fillId="0" borderId="5" xfId="2" applyNumberFormat="1" applyFont="1" applyFill="1" applyBorder="1" applyAlignment="1">
      <alignment horizontal="center" vertical="center"/>
    </xf>
    <xf numFmtId="167" fontId="8" fillId="0" borderId="5" xfId="2" applyNumberFormat="1" applyFont="1" applyFill="1" applyBorder="1" applyAlignment="1">
      <alignment horizontal="center" vertical="center"/>
    </xf>
    <xf numFmtId="167" fontId="8" fillId="0" borderId="20" xfId="2" applyNumberFormat="1" applyFont="1" applyFill="1" applyBorder="1" applyAlignment="1">
      <alignment horizontal="center" vertical="center"/>
    </xf>
    <xf numFmtId="167" fontId="8" fillId="0" borderId="9" xfId="2" applyNumberFormat="1" applyFont="1" applyFill="1" applyBorder="1" applyAlignment="1">
      <alignment horizontal="center" vertical="center"/>
    </xf>
    <xf numFmtId="4" fontId="9" fillId="0" borderId="59" xfId="0" applyNumberFormat="1" applyFont="1" applyBorder="1" applyAlignment="1">
      <alignment horizontal="right" vertical="center"/>
    </xf>
    <xf numFmtId="2" fontId="9" fillId="0" borderId="61" xfId="0" applyNumberFormat="1" applyFont="1" applyBorder="1" applyAlignment="1">
      <alignment horizontal="right" vertical="center"/>
    </xf>
    <xf numFmtId="2" fontId="9" fillId="0" borderId="66" xfId="0" applyNumberFormat="1" applyFont="1" applyBorder="1" applyAlignment="1">
      <alignment horizontal="right" vertical="center"/>
    </xf>
    <xf numFmtId="2" fontId="9" fillId="0" borderId="69" xfId="0" applyNumberFormat="1" applyFont="1" applyBorder="1" applyAlignment="1">
      <alignment horizontal="right" vertical="center"/>
    </xf>
    <xf numFmtId="4" fontId="8" fillId="0" borderId="80" xfId="0" applyNumberFormat="1" applyFont="1" applyBorder="1" applyAlignment="1">
      <alignment horizontal="right" vertical="center"/>
    </xf>
    <xf numFmtId="2" fontId="9" fillId="0" borderId="81" xfId="0" applyNumberFormat="1" applyFont="1" applyBorder="1" applyAlignment="1">
      <alignment horizontal="right" vertical="center"/>
    </xf>
    <xf numFmtId="0" fontId="9" fillId="0" borderId="81" xfId="0" applyFont="1" applyBorder="1" applyAlignment="1">
      <alignment horizontal="right" vertical="center"/>
    </xf>
    <xf numFmtId="167" fontId="8" fillId="0" borderId="82" xfId="2" applyNumberFormat="1" applyFont="1" applyFill="1" applyBorder="1" applyAlignment="1">
      <alignment horizontal="center" vertical="center"/>
    </xf>
    <xf numFmtId="2" fontId="8" fillId="0" borderId="68" xfId="0" applyNumberFormat="1" applyFont="1" applyBorder="1" applyAlignment="1">
      <alignment horizontal="right" vertical="center"/>
    </xf>
    <xf numFmtId="4" fontId="8" fillId="0" borderId="82" xfId="2" applyNumberFormat="1" applyFont="1" applyFill="1" applyBorder="1" applyAlignment="1">
      <alignment horizontal="center" vertical="center"/>
    </xf>
    <xf numFmtId="4" fontId="8" fillId="0" borderId="31" xfId="0" applyNumberFormat="1" applyFont="1" applyBorder="1" applyAlignment="1">
      <alignment horizontal="right" vertical="center"/>
    </xf>
    <xf numFmtId="4" fontId="8" fillId="0" borderId="25" xfId="0" applyNumberFormat="1" applyFont="1" applyBorder="1" applyAlignment="1">
      <alignment horizontal="right" vertical="center"/>
    </xf>
    <xf numFmtId="0" fontId="7" fillId="0" borderId="83" xfId="1" applyFont="1" applyFill="1" applyBorder="1" applyAlignment="1">
      <alignment horizontal="center" vertical="center" textRotation="90" wrapText="1"/>
    </xf>
    <xf numFmtId="2" fontId="8" fillId="0" borderId="60" xfId="0" applyNumberFormat="1" applyFont="1" applyBorder="1" applyAlignment="1">
      <alignment horizontal="right" vertical="center"/>
    </xf>
    <xf numFmtId="4" fontId="9" fillId="0" borderId="84" xfId="0" applyNumberFormat="1" applyFont="1" applyBorder="1" applyAlignment="1">
      <alignment horizontal="right" vertical="center"/>
    </xf>
    <xf numFmtId="4" fontId="9" fillId="0" borderId="85" xfId="0" applyNumberFormat="1" applyFont="1" applyBorder="1" applyAlignment="1">
      <alignment horizontal="right" vertical="center"/>
    </xf>
    <xf numFmtId="167" fontId="8" fillId="0" borderId="86" xfId="2" applyNumberFormat="1" applyFont="1" applyFill="1" applyBorder="1" applyAlignment="1">
      <alignment horizontal="center" vertical="center"/>
    </xf>
    <xf numFmtId="2" fontId="8" fillId="0" borderId="62" xfId="0" applyNumberFormat="1" applyFont="1" applyBorder="1" applyAlignment="1">
      <alignment horizontal="right" vertical="center"/>
    </xf>
    <xf numFmtId="2" fontId="9" fillId="0" borderId="63" xfId="0" applyNumberFormat="1" applyFont="1" applyBorder="1" applyAlignment="1">
      <alignment horizontal="right" vertical="center"/>
    </xf>
    <xf numFmtId="2" fontId="8" fillId="0" borderId="64" xfId="0" applyNumberFormat="1" applyFont="1" applyBorder="1" applyAlignment="1">
      <alignment horizontal="right" vertical="center"/>
    </xf>
    <xf numFmtId="2" fontId="9" fillId="0" borderId="87" xfId="0" applyNumberFormat="1" applyFont="1" applyBorder="1" applyAlignment="1">
      <alignment horizontal="right" vertical="center"/>
    </xf>
    <xf numFmtId="2" fontId="8" fillId="0" borderId="80" xfId="0" applyNumberFormat="1" applyFont="1" applyBorder="1" applyAlignment="1">
      <alignment horizontal="right" vertical="center"/>
    </xf>
    <xf numFmtId="2" fontId="8" fillId="0" borderId="73" xfId="0" applyNumberFormat="1" applyFont="1" applyBorder="1" applyAlignment="1">
      <alignment horizontal="right" vertical="center"/>
    </xf>
    <xf numFmtId="4" fontId="8" fillId="0" borderId="48" xfId="2" applyNumberFormat="1" applyFont="1" applyFill="1" applyBorder="1" applyAlignment="1">
      <alignment horizontal="center" vertical="center"/>
    </xf>
    <xf numFmtId="2" fontId="9" fillId="0" borderId="88" xfId="0" applyNumberFormat="1" applyFont="1" applyBorder="1" applyAlignment="1">
      <alignment horizontal="right" vertical="center"/>
    </xf>
    <xf numFmtId="4" fontId="8" fillId="0" borderId="89" xfId="0" applyNumberFormat="1" applyFont="1" applyBorder="1" applyAlignment="1">
      <alignment horizontal="right" vertical="center"/>
    </xf>
    <xf numFmtId="0" fontId="9" fillId="0" borderId="90" xfId="0" applyFont="1" applyBorder="1" applyAlignment="1">
      <alignment horizontal="right" vertical="center"/>
    </xf>
    <xf numFmtId="4" fontId="8" fillId="0" borderId="54" xfId="0" applyNumberFormat="1" applyFont="1" applyBorder="1" applyAlignment="1">
      <alignment horizontal="center" vertical="center"/>
    </xf>
    <xf numFmtId="2" fontId="9" fillId="0" borderId="55" xfId="0" applyNumberFormat="1" applyFont="1" applyBorder="1" applyAlignment="1">
      <alignment horizontal="center" vertical="center"/>
    </xf>
    <xf numFmtId="2" fontId="8" fillId="0" borderId="91" xfId="0" applyNumberFormat="1" applyFont="1" applyBorder="1" applyAlignment="1">
      <alignment horizontal="right" vertical="center"/>
    </xf>
    <xf numFmtId="167" fontId="8" fillId="0" borderId="57" xfId="2" applyNumberFormat="1" applyFont="1" applyFill="1" applyBorder="1" applyAlignment="1">
      <alignment horizontal="center" vertical="center"/>
    </xf>
    <xf numFmtId="167" fontId="8" fillId="0" borderId="92" xfId="2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textRotation="90" wrapText="1"/>
    </xf>
    <xf numFmtId="4" fontId="9" fillId="0" borderId="56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2" fontId="9" fillId="0" borderId="93" xfId="0" applyNumberFormat="1" applyFont="1" applyBorder="1" applyAlignment="1">
      <alignment horizontal="right" vertical="center"/>
    </xf>
    <xf numFmtId="2" fontId="9" fillId="0" borderId="5" xfId="0" applyNumberFormat="1" applyFont="1" applyBorder="1" applyAlignment="1">
      <alignment horizontal="right" vertical="center"/>
    </xf>
    <xf numFmtId="2" fontId="9" fillId="0" borderId="94" xfId="0" applyNumberFormat="1" applyFont="1" applyBorder="1" applyAlignment="1">
      <alignment horizontal="right" vertical="center"/>
    </xf>
    <xf numFmtId="3" fontId="7" fillId="0" borderId="36" xfId="1" applyNumberFormat="1" applyFont="1" applyFill="1" applyBorder="1" applyAlignment="1">
      <alignment horizontal="center" vertical="center"/>
    </xf>
    <xf numFmtId="4" fontId="8" fillId="0" borderId="41" xfId="0" applyNumberFormat="1" applyFont="1" applyBorder="1" applyAlignment="1">
      <alignment horizontal="right" vertical="center"/>
    </xf>
    <xf numFmtId="2" fontId="8" fillId="0" borderId="95" xfId="0" applyNumberFormat="1" applyFont="1" applyBorder="1" applyAlignment="1">
      <alignment horizontal="right" vertical="center"/>
    </xf>
    <xf numFmtId="2" fontId="8" fillId="0" borderId="41" xfId="0" applyNumberFormat="1" applyFont="1" applyBorder="1" applyAlignment="1">
      <alignment horizontal="right" vertical="center"/>
    </xf>
    <xf numFmtId="4" fontId="8" fillId="0" borderId="72" xfId="0" applyNumberFormat="1" applyFont="1" applyBorder="1" applyAlignment="1">
      <alignment horizontal="right" vertical="center"/>
    </xf>
    <xf numFmtId="2" fontId="9" fillId="0" borderId="97" xfId="0" applyNumberFormat="1" applyFont="1" applyBorder="1" applyAlignment="1">
      <alignment horizontal="right" vertical="center"/>
    </xf>
    <xf numFmtId="4" fontId="8" fillId="0" borderId="98" xfId="0" applyNumberFormat="1" applyFont="1" applyBorder="1" applyAlignment="1">
      <alignment horizontal="right" vertical="center"/>
    </xf>
    <xf numFmtId="2" fontId="8" fillId="0" borderId="98" xfId="0" applyNumberFormat="1" applyFont="1" applyBorder="1" applyAlignment="1">
      <alignment horizontal="right" vertical="center"/>
    </xf>
    <xf numFmtId="2" fontId="9" fillId="0" borderId="96" xfId="0" applyNumberFormat="1" applyFont="1" applyBorder="1" applyAlignment="1">
      <alignment horizontal="right" vertical="center"/>
    </xf>
    <xf numFmtId="167" fontId="8" fillId="0" borderId="85" xfId="2" applyNumberFormat="1" applyFont="1" applyFill="1" applyBorder="1" applyAlignment="1">
      <alignment horizontal="center" vertical="center"/>
    </xf>
    <xf numFmtId="0" fontId="9" fillId="0" borderId="97" xfId="0" applyFont="1" applyBorder="1" applyAlignment="1">
      <alignment horizontal="right" vertical="center"/>
    </xf>
    <xf numFmtId="4" fontId="8" fillId="0" borderId="99" xfId="0" applyNumberFormat="1" applyFont="1" applyBorder="1" applyAlignment="1">
      <alignment horizontal="right" vertical="center"/>
    </xf>
    <xf numFmtId="2" fontId="9" fillId="0" borderId="100" xfId="0" applyNumberFormat="1" applyFont="1" applyBorder="1" applyAlignment="1">
      <alignment horizontal="right" vertical="center"/>
    </xf>
    <xf numFmtId="2" fontId="9" fillId="0" borderId="101" xfId="0" applyNumberFormat="1" applyFont="1" applyBorder="1" applyAlignment="1">
      <alignment horizontal="right" vertical="center"/>
    </xf>
    <xf numFmtId="4" fontId="8" fillId="0" borderId="102" xfId="0" applyNumberFormat="1" applyFont="1" applyBorder="1" applyAlignment="1">
      <alignment horizontal="right" vertical="center"/>
    </xf>
    <xf numFmtId="4" fontId="9" fillId="0" borderId="78" xfId="0" applyNumberFormat="1" applyFont="1" applyBorder="1" applyAlignment="1">
      <alignment horizontal="right" vertical="center"/>
    </xf>
    <xf numFmtId="167" fontId="8" fillId="0" borderId="56" xfId="2" applyNumberFormat="1" applyFont="1" applyFill="1" applyBorder="1" applyAlignment="1">
      <alignment horizontal="center" vertical="center"/>
    </xf>
    <xf numFmtId="4" fontId="9" fillId="0" borderId="64" xfId="0" applyNumberFormat="1" applyFont="1" applyBorder="1" applyAlignment="1">
      <alignment horizontal="right" vertical="center"/>
    </xf>
    <xf numFmtId="4" fontId="9" fillId="0" borderId="73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9" fillId="0" borderId="103" xfId="0" applyNumberFormat="1" applyFont="1" applyBorder="1" applyAlignment="1">
      <alignment horizontal="right" vertical="center"/>
    </xf>
    <xf numFmtId="4" fontId="9" fillId="0" borderId="37" xfId="0" applyNumberFormat="1" applyFont="1" applyBorder="1" applyAlignment="1">
      <alignment horizontal="right" vertical="center"/>
    </xf>
    <xf numFmtId="0" fontId="14" fillId="0" borderId="0" xfId="1" applyFont="1"/>
    <xf numFmtId="4" fontId="9" fillId="0" borderId="74" xfId="0" applyNumberFormat="1" applyFont="1" applyBorder="1" applyAlignment="1">
      <alignment horizontal="right" vertical="center"/>
    </xf>
    <xf numFmtId="4" fontId="9" fillId="0" borderId="86" xfId="0" applyNumberFormat="1" applyFont="1" applyBorder="1" applyAlignment="1">
      <alignment horizontal="right" vertical="center"/>
    </xf>
    <xf numFmtId="4" fontId="9" fillId="0" borderId="82" xfId="0" applyNumberFormat="1" applyFont="1" applyBorder="1" applyAlignment="1">
      <alignment horizontal="right" vertical="center"/>
    </xf>
    <xf numFmtId="2" fontId="8" fillId="0" borderId="104" xfId="0" applyNumberFormat="1" applyFont="1" applyBorder="1" applyAlignment="1">
      <alignment horizontal="right" vertical="center"/>
    </xf>
    <xf numFmtId="2" fontId="8" fillId="0" borderId="39" xfId="2" applyNumberFormat="1" applyFont="1" applyFill="1" applyBorder="1" applyAlignment="1">
      <alignment horizontal="center" vertical="center"/>
    </xf>
    <xf numFmtId="2" fontId="9" fillId="0" borderId="104" xfId="0" applyNumberFormat="1" applyFont="1" applyBorder="1" applyAlignment="1">
      <alignment horizontal="right" vertical="center"/>
    </xf>
    <xf numFmtId="0" fontId="9" fillId="0" borderId="74" xfId="0" applyFont="1" applyBorder="1" applyAlignment="1">
      <alignment horizontal="right" vertical="center"/>
    </xf>
    <xf numFmtId="4" fontId="9" fillId="0" borderId="55" xfId="0" applyNumberFormat="1" applyFont="1" applyBorder="1" applyAlignment="1">
      <alignment horizontal="right" vertical="center"/>
    </xf>
    <xf numFmtId="4" fontId="9" fillId="0" borderId="92" xfId="0" applyNumberFormat="1" applyFont="1" applyBorder="1" applyAlignment="1">
      <alignment horizontal="right" vertical="center"/>
    </xf>
    <xf numFmtId="4" fontId="8" fillId="0" borderId="20" xfId="2" applyNumberFormat="1" applyFont="1" applyFill="1" applyBorder="1" applyAlignment="1">
      <alignment horizontal="center" vertical="center"/>
    </xf>
    <xf numFmtId="4" fontId="8" fillId="0" borderId="9" xfId="2" applyNumberFormat="1" applyFont="1" applyFill="1" applyBorder="1" applyAlignment="1">
      <alignment horizontal="center" vertical="center"/>
    </xf>
    <xf numFmtId="2" fontId="8" fillId="0" borderId="25" xfId="2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4" fontId="8" fillId="0" borderId="95" xfId="0" applyNumberFormat="1" applyFont="1" applyBorder="1" applyAlignment="1">
      <alignment horizontal="right" vertical="center"/>
    </xf>
    <xf numFmtId="0" fontId="9" fillId="0" borderId="94" xfId="0" applyFont="1" applyBorder="1" applyAlignment="1">
      <alignment horizontal="right" vertical="center"/>
    </xf>
    <xf numFmtId="2" fontId="8" fillId="0" borderId="102" xfId="0" applyNumberFormat="1" applyFont="1" applyBorder="1" applyAlignment="1">
      <alignment horizontal="right" vertical="center"/>
    </xf>
    <xf numFmtId="4" fontId="8" fillId="0" borderId="86" xfId="2" applyNumberFormat="1" applyFont="1" applyFill="1" applyBorder="1" applyAlignment="1">
      <alignment horizontal="center" vertical="center"/>
    </xf>
    <xf numFmtId="0" fontId="9" fillId="0" borderId="85" xfId="0" applyFont="1" applyBorder="1" applyAlignment="1">
      <alignment horizontal="right" vertical="center"/>
    </xf>
    <xf numFmtId="4" fontId="8" fillId="0" borderId="0" xfId="2" applyNumberFormat="1" applyFont="1" applyFill="1" applyBorder="1" applyAlignment="1">
      <alignment horizontal="center" vertical="center"/>
    </xf>
    <xf numFmtId="0" fontId="9" fillId="0" borderId="88" xfId="0" applyFont="1" applyBorder="1" applyAlignment="1">
      <alignment horizontal="right" vertical="center"/>
    </xf>
    <xf numFmtId="4" fontId="8" fillId="0" borderId="17" xfId="2" applyNumberFormat="1" applyFont="1" applyFill="1" applyBorder="1" applyAlignment="1">
      <alignment horizontal="center" vertical="center"/>
    </xf>
    <xf numFmtId="4" fontId="8" fillId="0" borderId="14" xfId="2" applyNumberFormat="1" applyFont="1" applyFill="1" applyBorder="1" applyAlignment="1">
      <alignment horizontal="center" vertical="center"/>
    </xf>
    <xf numFmtId="4" fontId="8" fillId="0" borderId="65" xfId="2" applyNumberFormat="1" applyFont="1" applyFill="1" applyBorder="1" applyAlignment="1">
      <alignment horizontal="center" vertical="center"/>
    </xf>
    <xf numFmtId="4" fontId="9" fillId="0" borderId="88" xfId="0" applyNumberFormat="1" applyFont="1" applyBorder="1" applyAlignment="1">
      <alignment horizontal="right" vertical="center"/>
    </xf>
    <xf numFmtId="4" fontId="9" fillId="0" borderId="69" xfId="0" applyNumberFormat="1" applyFont="1" applyBorder="1" applyAlignment="1">
      <alignment horizontal="right" vertical="center"/>
    </xf>
    <xf numFmtId="4" fontId="10" fillId="0" borderId="46" xfId="0" applyNumberFormat="1" applyFont="1" applyBorder="1" applyAlignment="1">
      <alignment horizontal="right" vertical="center"/>
    </xf>
    <xf numFmtId="4" fontId="10" fillId="0" borderId="49" xfId="0" applyNumberFormat="1" applyFont="1" applyBorder="1" applyAlignment="1">
      <alignment horizontal="right" vertical="center"/>
    </xf>
    <xf numFmtId="0" fontId="17" fillId="0" borderId="0" xfId="1" applyFont="1"/>
    <xf numFmtId="0" fontId="17" fillId="0" borderId="0" xfId="1" applyFont="1" applyAlignment="1">
      <alignment horizontal="center"/>
    </xf>
    <xf numFmtId="0" fontId="9" fillId="0" borderId="32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105" xfId="0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167" fontId="8" fillId="0" borderId="105" xfId="2" applyNumberFormat="1" applyFont="1" applyFill="1" applyBorder="1" applyAlignment="1">
      <alignment horizontal="center" vertical="center"/>
    </xf>
    <xf numFmtId="167" fontId="8" fillId="0" borderId="48" xfId="2" applyNumberFormat="1" applyFont="1" applyFill="1" applyBorder="1" applyAlignment="1">
      <alignment horizontal="center" vertical="center"/>
    </xf>
    <xf numFmtId="2" fontId="8" fillId="0" borderId="29" xfId="0" applyNumberFormat="1" applyFont="1" applyBorder="1" applyAlignment="1">
      <alignment horizontal="right" vertical="center"/>
    </xf>
    <xf numFmtId="2" fontId="8" fillId="0" borderId="31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9" fillId="0" borderId="105" xfId="0" applyNumberFormat="1" applyFont="1" applyBorder="1" applyAlignment="1">
      <alignment horizontal="right" vertical="center"/>
    </xf>
    <xf numFmtId="2" fontId="9" fillId="0" borderId="48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2" fontId="9" fillId="0" borderId="43" xfId="0" applyNumberFormat="1" applyFont="1" applyBorder="1" applyAlignment="1">
      <alignment horizontal="right" vertical="center"/>
    </xf>
    <xf numFmtId="167" fontId="8" fillId="0" borderId="35" xfId="2" applyNumberFormat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167" fontId="8" fillId="0" borderId="21" xfId="2" applyNumberFormat="1" applyFont="1" applyFill="1" applyBorder="1" applyAlignment="1">
      <alignment horizontal="center" vertical="center"/>
    </xf>
    <xf numFmtId="4" fontId="8" fillId="0" borderId="33" xfId="0" applyNumberFormat="1" applyFont="1" applyBorder="1" applyAlignment="1">
      <alignment horizontal="right" vertical="center"/>
    </xf>
    <xf numFmtId="4" fontId="8" fillId="0" borderId="42" xfId="0" applyNumberFormat="1" applyFont="1" applyBorder="1" applyAlignment="1">
      <alignment horizontal="right" vertical="center"/>
    </xf>
    <xf numFmtId="0" fontId="9" fillId="0" borderId="40" xfId="0" applyFont="1" applyBorder="1" applyAlignment="1">
      <alignment horizontal="right" vertical="center"/>
    </xf>
    <xf numFmtId="2" fontId="9" fillId="0" borderId="40" xfId="0" applyNumberFormat="1" applyFont="1" applyBorder="1" applyAlignment="1">
      <alignment horizontal="center" vertical="center"/>
    </xf>
    <xf numFmtId="2" fontId="9" fillId="0" borderId="40" xfId="0" applyNumberFormat="1" applyFont="1" applyBorder="1" applyAlignment="1">
      <alignment horizontal="right" vertical="center"/>
    </xf>
    <xf numFmtId="167" fontId="8" fillId="0" borderId="50" xfId="2" applyNumberFormat="1" applyFont="1" applyFill="1" applyBorder="1" applyAlignment="1">
      <alignment horizontal="center" vertical="center"/>
    </xf>
    <xf numFmtId="4" fontId="8" fillId="0" borderId="39" xfId="0" applyNumberFormat="1" applyFont="1" applyBorder="1" applyAlignment="1">
      <alignment horizontal="right" vertical="center"/>
    </xf>
    <xf numFmtId="0" fontId="18" fillId="0" borderId="0" xfId="1" applyFont="1" applyAlignment="1">
      <alignment horizontal="center"/>
    </xf>
    <xf numFmtId="167" fontId="8" fillId="0" borderId="106" xfId="2" applyNumberFormat="1" applyFont="1" applyFill="1" applyBorder="1" applyAlignment="1">
      <alignment horizontal="center" vertical="center"/>
    </xf>
    <xf numFmtId="4" fontId="8" fillId="0" borderId="65" xfId="0" applyNumberFormat="1" applyFont="1" applyBorder="1" applyAlignment="1">
      <alignment horizontal="right" vertical="center"/>
    </xf>
    <xf numFmtId="4" fontId="8" fillId="0" borderId="29" xfId="0" applyNumberFormat="1" applyFont="1" applyBorder="1" applyAlignment="1">
      <alignment horizontal="right" vertical="center"/>
    </xf>
    <xf numFmtId="0" fontId="9" fillId="0" borderId="50" xfId="0" applyFont="1" applyBorder="1" applyAlignment="1">
      <alignment horizontal="right" vertical="center"/>
    </xf>
    <xf numFmtId="2" fontId="9" fillId="0" borderId="50" xfId="0" applyNumberFormat="1" applyFont="1" applyBorder="1" applyAlignment="1">
      <alignment horizontal="right" vertical="center"/>
    </xf>
    <xf numFmtId="4" fontId="8" fillId="0" borderId="85" xfId="0" applyNumberFormat="1" applyFont="1" applyBorder="1" applyAlignment="1">
      <alignment horizontal="right" vertical="center"/>
    </xf>
    <xf numFmtId="4" fontId="8" fillId="0" borderId="39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4" fontId="8" fillId="0" borderId="37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3" fontId="7" fillId="0" borderId="20" xfId="1" applyNumberFormat="1" applyFont="1" applyFill="1" applyBorder="1" applyAlignment="1">
      <alignment horizontal="center" vertical="center"/>
    </xf>
    <xf numFmtId="4" fontId="8" fillId="0" borderId="56" xfId="0" applyNumberFormat="1" applyFont="1" applyBorder="1" applyAlignment="1">
      <alignment horizontal="right" vertical="center"/>
    </xf>
    <xf numFmtId="167" fontId="8" fillId="0" borderId="107" xfId="2" applyNumberFormat="1" applyFont="1" applyFill="1" applyBorder="1" applyAlignment="1">
      <alignment horizontal="center" vertical="center"/>
    </xf>
    <xf numFmtId="171" fontId="19" fillId="0" borderId="39" xfId="0" applyNumberFormat="1" applyFont="1" applyBorder="1" applyAlignment="1">
      <alignment horizontal="right"/>
    </xf>
    <xf numFmtId="171" fontId="20" fillId="0" borderId="40" xfId="0" applyNumberFormat="1" applyFont="1" applyBorder="1" applyAlignment="1">
      <alignment horizontal="right"/>
    </xf>
    <xf numFmtId="167" fontId="7" fillId="0" borderId="8" xfId="2" applyNumberFormat="1" applyFont="1" applyFill="1" applyBorder="1" applyAlignment="1">
      <alignment horizontal="center" vertical="center"/>
    </xf>
    <xf numFmtId="167" fontId="7" fillId="0" borderId="9" xfId="2" applyNumberFormat="1" applyFont="1" applyFill="1" applyBorder="1" applyAlignment="1">
      <alignment horizontal="center" vertical="center"/>
    </xf>
    <xf numFmtId="167" fontId="7" fillId="0" borderId="23" xfId="2" applyNumberFormat="1" applyFont="1" applyFill="1" applyBorder="1" applyAlignment="1">
      <alignment horizontal="center" vertical="center"/>
    </xf>
    <xf numFmtId="0" fontId="7" fillId="0" borderId="0" xfId="1" applyFont="1" applyFill="1"/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2" xfId="0" applyFont="1" applyBorder="1"/>
    <xf numFmtId="0" fontId="8" fillId="0" borderId="14" xfId="0" applyFont="1" applyBorder="1"/>
    <xf numFmtId="0" fontId="7" fillId="0" borderId="2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0" fontId="8" fillId="0" borderId="16" xfId="0" applyFont="1" applyBorder="1" applyAlignment="1">
      <alignment wrapText="1"/>
    </xf>
  </cellXfs>
  <cellStyles count="3">
    <cellStyle name="Звичайний" xfId="0" builtinId="0"/>
    <cellStyle name="Обычный_Доходнисть ОВДП по м_сяцях" xfId="1"/>
    <cellStyle name="Финансовый [0]_ОВДП_andrej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view="pageBreakPreview" zoomScale="55" zoomScaleNormal="83" zoomScaleSheetLayoutView="55" workbookViewId="0">
      <selection activeCell="F16" sqref="F16"/>
    </sheetView>
  </sheetViews>
  <sheetFormatPr defaultColWidth="9.109375" defaultRowHeight="13.2"/>
  <cols>
    <col min="1" max="1" width="21" style="1" customWidth="1"/>
    <col min="2" max="2" width="18.44140625" style="1" customWidth="1"/>
    <col min="3" max="3" width="11.33203125" style="8" customWidth="1"/>
    <col min="4" max="4" width="18.6640625" style="1" customWidth="1"/>
    <col min="5" max="5" width="13.5546875" style="8" bestFit="1" customWidth="1"/>
    <col min="6" max="6" width="15" style="1" customWidth="1"/>
    <col min="7" max="7" width="11" style="8" customWidth="1"/>
    <col min="8" max="8" width="18.33203125" style="1" customWidth="1"/>
    <col min="9" max="9" width="12.6640625" style="8" customWidth="1"/>
    <col min="10" max="10" width="18.33203125" style="8" customWidth="1"/>
    <col min="11" max="11" width="12.109375" style="8" customWidth="1"/>
    <col min="12" max="12" width="13.44140625" style="8" customWidth="1"/>
    <col min="13" max="13" width="11.44140625" style="8" customWidth="1"/>
    <col min="14" max="14" width="11.33203125" style="8" customWidth="1"/>
    <col min="15" max="15" width="10.5546875" style="8" customWidth="1"/>
    <col min="16" max="16" width="14" style="8" customWidth="1"/>
    <col min="17" max="17" width="12.44140625" style="8" customWidth="1"/>
    <col min="18" max="18" width="13.88671875" style="8" customWidth="1"/>
    <col min="19" max="19" width="11.5546875" style="8" customWidth="1"/>
    <col min="20" max="22" width="13.6640625" style="1" customWidth="1"/>
    <col min="23" max="23" width="11.33203125" style="1" customWidth="1"/>
    <col min="24" max="24" width="12.6640625" style="1" customWidth="1"/>
    <col min="25" max="25" width="10.109375" style="1" customWidth="1"/>
    <col min="26" max="26" width="12.6640625" style="8" bestFit="1" customWidth="1"/>
    <col min="27" max="27" width="11.6640625" style="8" customWidth="1"/>
    <col min="28" max="28" width="15.109375" style="8" customWidth="1"/>
    <col min="29" max="29" width="12.33203125" style="8" customWidth="1"/>
    <col min="30" max="30" width="14.33203125" style="1" customWidth="1"/>
    <col min="31" max="31" width="12.109375" style="1" customWidth="1"/>
    <col min="32" max="32" width="12" style="1" customWidth="1"/>
    <col min="33" max="33" width="10.33203125" style="1" customWidth="1"/>
    <col min="34" max="34" width="11.88671875" style="1" customWidth="1"/>
    <col min="35" max="35" width="9.6640625" style="1" customWidth="1"/>
    <col min="36" max="16384" width="9.109375" style="1"/>
  </cols>
  <sheetData>
    <row r="1" spans="1:36" ht="57" customHeight="1" thickBot="1">
      <c r="A1" s="350" t="s">
        <v>67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2"/>
    </row>
    <row r="2" spans="1:36" s="83" customFormat="1" ht="21.75" customHeight="1" thickBot="1">
      <c r="A2" s="353" t="s">
        <v>26</v>
      </c>
      <c r="B2" s="348" t="s">
        <v>2</v>
      </c>
      <c r="C2" s="349"/>
      <c r="D2" s="356" t="s">
        <v>28</v>
      </c>
      <c r="E2" s="357"/>
      <c r="F2" s="357"/>
      <c r="G2" s="357"/>
      <c r="H2" s="357"/>
      <c r="I2" s="357"/>
      <c r="J2" s="357"/>
      <c r="K2" s="357"/>
      <c r="L2" s="357"/>
      <c r="M2" s="357"/>
      <c r="N2" s="358"/>
      <c r="O2" s="359"/>
      <c r="P2" s="348" t="s">
        <v>3</v>
      </c>
      <c r="Q2" s="349"/>
      <c r="R2" s="345" t="s">
        <v>28</v>
      </c>
      <c r="S2" s="346"/>
      <c r="T2" s="346"/>
      <c r="U2" s="346"/>
      <c r="V2" s="346"/>
      <c r="W2" s="346"/>
      <c r="X2" s="360"/>
      <c r="Y2" s="361"/>
      <c r="Z2" s="348" t="s">
        <v>4</v>
      </c>
      <c r="AA2" s="349"/>
      <c r="AB2" s="345" t="s">
        <v>28</v>
      </c>
      <c r="AC2" s="346"/>
      <c r="AD2" s="346"/>
      <c r="AE2" s="346"/>
      <c r="AF2" s="346"/>
      <c r="AG2" s="346"/>
      <c r="AH2" s="360"/>
      <c r="AI2" s="361"/>
    </row>
    <row r="3" spans="1:36" s="83" customFormat="1" ht="18.75" customHeight="1" thickBot="1">
      <c r="A3" s="354"/>
      <c r="B3" s="341"/>
      <c r="C3" s="342"/>
      <c r="D3" s="341" t="s">
        <v>59</v>
      </c>
      <c r="E3" s="342"/>
      <c r="F3" s="345" t="s">
        <v>32</v>
      </c>
      <c r="G3" s="346"/>
      <c r="H3" s="346"/>
      <c r="I3" s="346"/>
      <c r="J3" s="346"/>
      <c r="K3" s="346"/>
      <c r="L3" s="346"/>
      <c r="M3" s="347"/>
      <c r="N3" s="348" t="s">
        <v>5</v>
      </c>
      <c r="O3" s="370"/>
      <c r="P3" s="341"/>
      <c r="Q3" s="342"/>
      <c r="R3" s="341" t="s">
        <v>31</v>
      </c>
      <c r="S3" s="342"/>
      <c r="T3" s="345" t="s">
        <v>32</v>
      </c>
      <c r="U3" s="346"/>
      <c r="V3" s="346"/>
      <c r="W3" s="346"/>
      <c r="X3" s="346"/>
      <c r="Y3" s="346"/>
      <c r="Z3" s="341"/>
      <c r="AA3" s="342"/>
      <c r="AB3" s="341" t="s">
        <v>31</v>
      </c>
      <c r="AC3" s="342"/>
      <c r="AD3" s="345" t="s">
        <v>32</v>
      </c>
      <c r="AE3" s="346"/>
      <c r="AF3" s="346"/>
      <c r="AG3" s="346"/>
      <c r="AH3" s="346"/>
      <c r="AI3" s="347"/>
    </row>
    <row r="4" spans="1:36" s="83" customFormat="1" ht="29.25" customHeight="1">
      <c r="A4" s="354"/>
      <c r="B4" s="341"/>
      <c r="C4" s="342"/>
      <c r="D4" s="341"/>
      <c r="E4" s="362"/>
      <c r="F4" s="364" t="s">
        <v>34</v>
      </c>
      <c r="G4" s="365"/>
      <c r="H4" s="368" t="s">
        <v>35</v>
      </c>
      <c r="I4" s="368"/>
      <c r="J4" s="364" t="s">
        <v>36</v>
      </c>
      <c r="K4" s="365"/>
      <c r="L4" s="364" t="s">
        <v>37</v>
      </c>
      <c r="M4" s="365"/>
      <c r="N4" s="371"/>
      <c r="O4" s="372"/>
      <c r="P4" s="341"/>
      <c r="Q4" s="342"/>
      <c r="R4" s="341"/>
      <c r="S4" s="342"/>
      <c r="T4" s="348" t="s">
        <v>34</v>
      </c>
      <c r="U4" s="349"/>
      <c r="V4" s="348" t="s">
        <v>35</v>
      </c>
      <c r="W4" s="349"/>
      <c r="X4" s="348" t="s">
        <v>36</v>
      </c>
      <c r="Y4" s="349"/>
      <c r="Z4" s="341"/>
      <c r="AA4" s="342"/>
      <c r="AB4" s="341"/>
      <c r="AC4" s="342"/>
      <c r="AD4" s="348" t="s">
        <v>34</v>
      </c>
      <c r="AE4" s="349"/>
      <c r="AF4" s="348" t="s">
        <v>35</v>
      </c>
      <c r="AG4" s="349"/>
      <c r="AH4" s="348" t="s">
        <v>36</v>
      </c>
      <c r="AI4" s="349"/>
    </row>
    <row r="5" spans="1:36" s="83" customFormat="1" ht="150" customHeight="1" thickBot="1">
      <c r="A5" s="354"/>
      <c r="B5" s="343"/>
      <c r="C5" s="344"/>
      <c r="D5" s="343"/>
      <c r="E5" s="363"/>
      <c r="F5" s="366"/>
      <c r="G5" s="367"/>
      <c r="H5" s="369"/>
      <c r="I5" s="369"/>
      <c r="J5" s="366"/>
      <c r="K5" s="367"/>
      <c r="L5" s="366"/>
      <c r="M5" s="367"/>
      <c r="N5" s="373"/>
      <c r="O5" s="374"/>
      <c r="P5" s="343"/>
      <c r="Q5" s="344"/>
      <c r="R5" s="343"/>
      <c r="S5" s="344"/>
      <c r="T5" s="343"/>
      <c r="U5" s="344"/>
      <c r="V5" s="343"/>
      <c r="W5" s="344"/>
      <c r="X5" s="343"/>
      <c r="Y5" s="344"/>
      <c r="Z5" s="343"/>
      <c r="AA5" s="344"/>
      <c r="AB5" s="343"/>
      <c r="AC5" s="344"/>
      <c r="AD5" s="343"/>
      <c r="AE5" s="344"/>
      <c r="AF5" s="343"/>
      <c r="AG5" s="344"/>
      <c r="AH5" s="343"/>
      <c r="AI5" s="344"/>
    </row>
    <row r="6" spans="1:36" s="83" customFormat="1" ht="136.19999999999999" customHeight="1" thickBot="1">
      <c r="A6" s="355"/>
      <c r="B6" s="85" t="s">
        <v>7</v>
      </c>
      <c r="C6" s="89" t="s">
        <v>38</v>
      </c>
      <c r="D6" s="85" t="s">
        <v>7</v>
      </c>
      <c r="E6" s="87" t="s">
        <v>38</v>
      </c>
      <c r="F6" s="85" t="s">
        <v>7</v>
      </c>
      <c r="G6" s="88" t="s">
        <v>38</v>
      </c>
      <c r="H6" s="215" t="s">
        <v>7</v>
      </c>
      <c r="I6" s="87" t="s">
        <v>38</v>
      </c>
      <c r="J6" s="85" t="s">
        <v>7</v>
      </c>
      <c r="K6" s="88" t="s">
        <v>38</v>
      </c>
      <c r="L6" s="85" t="s">
        <v>7</v>
      </c>
      <c r="M6" s="88" t="s">
        <v>38</v>
      </c>
      <c r="N6" s="85" t="s">
        <v>7</v>
      </c>
      <c r="O6" s="89" t="s">
        <v>38</v>
      </c>
      <c r="P6" s="85" t="s">
        <v>8</v>
      </c>
      <c r="Q6" s="86" t="s">
        <v>38</v>
      </c>
      <c r="R6" s="91" t="s">
        <v>8</v>
      </c>
      <c r="S6" s="235" t="s">
        <v>38</v>
      </c>
      <c r="T6" s="91" t="s">
        <v>8</v>
      </c>
      <c r="U6" s="88" t="s">
        <v>38</v>
      </c>
      <c r="V6" s="91" t="s">
        <v>8</v>
      </c>
      <c r="W6" s="88" t="s">
        <v>38</v>
      </c>
      <c r="X6" s="91" t="s">
        <v>8</v>
      </c>
      <c r="Y6" s="88" t="s">
        <v>38</v>
      </c>
      <c r="Z6" s="91" t="s">
        <v>9</v>
      </c>
      <c r="AA6" s="88" t="s">
        <v>38</v>
      </c>
      <c r="AB6" s="91" t="s">
        <v>9</v>
      </c>
      <c r="AC6" s="88" t="s">
        <v>38</v>
      </c>
      <c r="AD6" s="91" t="s">
        <v>9</v>
      </c>
      <c r="AE6" s="88" t="s">
        <v>38</v>
      </c>
      <c r="AF6" s="91" t="s">
        <v>9</v>
      </c>
      <c r="AG6" s="88" t="s">
        <v>38</v>
      </c>
      <c r="AH6" s="91" t="s">
        <v>9</v>
      </c>
      <c r="AI6" s="88" t="s">
        <v>38</v>
      </c>
    </row>
    <row r="7" spans="1:36" s="83" customFormat="1" ht="15.75" customHeight="1" thickBot="1">
      <c r="A7" s="92">
        <v>1</v>
      </c>
      <c r="B7" s="93">
        <v>2</v>
      </c>
      <c r="C7" s="95">
        <v>3</v>
      </c>
      <c r="D7" s="93">
        <v>4</v>
      </c>
      <c r="E7" s="94">
        <v>5</v>
      </c>
      <c r="F7" s="93">
        <v>6</v>
      </c>
      <c r="G7" s="95">
        <v>7</v>
      </c>
      <c r="H7" s="96">
        <v>8</v>
      </c>
      <c r="I7" s="94">
        <v>9</v>
      </c>
      <c r="J7" s="93">
        <v>10</v>
      </c>
      <c r="K7" s="95">
        <v>11</v>
      </c>
      <c r="L7" s="93">
        <v>12</v>
      </c>
      <c r="M7" s="95">
        <v>13</v>
      </c>
      <c r="N7" s="93">
        <v>14</v>
      </c>
      <c r="O7" s="95">
        <v>15</v>
      </c>
      <c r="P7" s="93">
        <v>16</v>
      </c>
      <c r="Q7" s="94">
        <v>17</v>
      </c>
      <c r="R7" s="332">
        <v>18</v>
      </c>
      <c r="S7" s="96">
        <v>19</v>
      </c>
      <c r="T7" s="93">
        <v>20</v>
      </c>
      <c r="U7" s="95">
        <v>21</v>
      </c>
      <c r="V7" s="93">
        <v>22</v>
      </c>
      <c r="W7" s="95">
        <v>23</v>
      </c>
      <c r="X7" s="93">
        <v>24</v>
      </c>
      <c r="Y7" s="95">
        <v>25</v>
      </c>
      <c r="Z7" s="93">
        <v>26</v>
      </c>
      <c r="AA7" s="95">
        <v>27</v>
      </c>
      <c r="AB7" s="93">
        <v>28</v>
      </c>
      <c r="AC7" s="95">
        <v>29</v>
      </c>
      <c r="AD7" s="93">
        <v>30</v>
      </c>
      <c r="AE7" s="95">
        <v>31</v>
      </c>
      <c r="AF7" s="93">
        <v>32</v>
      </c>
      <c r="AG7" s="95">
        <v>33</v>
      </c>
      <c r="AH7" s="93">
        <v>34</v>
      </c>
      <c r="AI7" s="95">
        <v>35</v>
      </c>
    </row>
    <row r="8" spans="1:36" s="83" customFormat="1" ht="32.25" customHeight="1" thickBot="1">
      <c r="A8" s="190" t="s">
        <v>39</v>
      </c>
      <c r="B8" s="335">
        <v>64005.218487530001</v>
      </c>
      <c r="C8" s="336">
        <v>16.052821010452096</v>
      </c>
      <c r="D8" s="335">
        <v>64005.218487530001</v>
      </c>
      <c r="E8" s="336">
        <v>16.052821010452096</v>
      </c>
      <c r="F8" s="335">
        <v>11202.72066529</v>
      </c>
      <c r="G8" s="336">
        <v>16.316717302481777</v>
      </c>
      <c r="H8" s="335">
        <v>22285.611750690001</v>
      </c>
      <c r="I8" s="336">
        <v>17.284623248267611</v>
      </c>
      <c r="J8" s="335">
        <v>30516.886071550001</v>
      </c>
      <c r="K8" s="336">
        <v>15.056394874492232</v>
      </c>
      <c r="L8" s="182">
        <v>0</v>
      </c>
      <c r="M8" s="337">
        <v>0</v>
      </c>
      <c r="N8" s="182">
        <v>0</v>
      </c>
      <c r="O8" s="338">
        <v>0</v>
      </c>
      <c r="P8" s="182">
        <v>0</v>
      </c>
      <c r="Q8" s="337">
        <v>0</v>
      </c>
      <c r="R8" s="182">
        <v>0</v>
      </c>
      <c r="S8" s="337">
        <v>0</v>
      </c>
      <c r="T8" s="182">
        <v>0</v>
      </c>
      <c r="U8" s="337">
        <v>0</v>
      </c>
      <c r="V8" s="182">
        <v>0</v>
      </c>
      <c r="W8" s="337">
        <v>0</v>
      </c>
      <c r="X8" s="182">
        <v>0</v>
      </c>
      <c r="Y8" s="337">
        <v>0</v>
      </c>
      <c r="Z8" s="182">
        <v>0</v>
      </c>
      <c r="AA8" s="337">
        <v>0</v>
      </c>
      <c r="AB8" s="182">
        <v>0</v>
      </c>
      <c r="AC8" s="337">
        <v>0</v>
      </c>
      <c r="AD8" s="182">
        <v>0</v>
      </c>
      <c r="AE8" s="337">
        <v>0</v>
      </c>
      <c r="AF8" s="182">
        <v>0</v>
      </c>
      <c r="AG8" s="337">
        <v>0</v>
      </c>
      <c r="AH8" s="182">
        <v>0</v>
      </c>
      <c r="AI8" s="337">
        <v>0</v>
      </c>
      <c r="AJ8" s="153"/>
    </row>
    <row r="9" spans="1:36" s="340" customFormat="1" ht="58.5" customHeight="1" thickBot="1">
      <c r="A9" s="21" t="s">
        <v>68</v>
      </c>
      <c r="B9" s="138">
        <f>SUM(B8:B8)</f>
        <v>64005.218487530001</v>
      </c>
      <c r="C9" s="289">
        <f>IF(B9=0,0,SUMPRODUCT(B8:B8,C8:C8)/B9)</f>
        <v>16.052821010452096</v>
      </c>
      <c r="D9" s="138">
        <f>SUM(D8:D8)</f>
        <v>64005.218487530001</v>
      </c>
      <c r="E9" s="289">
        <f>IF(D9=0,0,SUMPRODUCT(E8:E8,D8:D8)/D9)</f>
        <v>16.052821010452096</v>
      </c>
      <c r="F9" s="138">
        <f>SUM(F8:F8)</f>
        <v>11202.72066529</v>
      </c>
      <c r="G9" s="289">
        <f>IF(F9=0,0,SUMPRODUCT(G8:G8,F8:F8)/F9)</f>
        <v>16.316717302481777</v>
      </c>
      <c r="H9" s="138">
        <f>SUM(H8:H8)</f>
        <v>22285.611750690001</v>
      </c>
      <c r="I9" s="289">
        <f>IF(H9=0,0,SUMPRODUCT(I8:I8,H8:H8)/H9)</f>
        <v>17.284623248267611</v>
      </c>
      <c r="J9" s="138">
        <f>SUM(J8:J8)</f>
        <v>30516.886071550001</v>
      </c>
      <c r="K9" s="289">
        <f>IF(J9=0,0,SUMPRODUCT(K8:K8,J8:J8)/J9)</f>
        <v>15.056394874492232</v>
      </c>
      <c r="L9" s="182">
        <f>SUM(L8:L8)</f>
        <v>0</v>
      </c>
      <c r="M9" s="339">
        <f>IF(L9=0,0,SUMPRODUCT(M8:M8,L8:L8)/L9)</f>
        <v>0</v>
      </c>
      <c r="N9" s="182" t="s">
        <v>0</v>
      </c>
      <c r="O9" s="183" t="s">
        <v>0</v>
      </c>
      <c r="P9" s="182">
        <f>SUM(P8:P8)</f>
        <v>0</v>
      </c>
      <c r="Q9" s="339">
        <f>IF(P9=0,0,SUMPRODUCT(Q8:Q8,P8:P8)/P9)</f>
        <v>0</v>
      </c>
      <c r="R9" s="182">
        <f>SUM(R8:R8)</f>
        <v>0</v>
      </c>
      <c r="S9" s="339">
        <f>IF(R9=0,0,SUMPRODUCT(S8:S8,R8:R8)/R9)</f>
        <v>0</v>
      </c>
      <c r="T9" s="182">
        <f>SUM(T8:T8)</f>
        <v>0</v>
      </c>
      <c r="U9" s="339">
        <f>IF(T9=0,0,SUMPRODUCT(U8:U8,T8:T8)/T9)</f>
        <v>0</v>
      </c>
      <c r="V9" s="182">
        <f>SUM(V8:V8)</f>
        <v>0</v>
      </c>
      <c r="W9" s="339">
        <f>IF(V9=0,0,SUMPRODUCT(W8:W8,V8:V8)/V9)</f>
        <v>0</v>
      </c>
      <c r="X9" s="182" t="s">
        <v>0</v>
      </c>
      <c r="Y9" s="339" t="s">
        <v>0</v>
      </c>
      <c r="Z9" s="182">
        <f>SUM(Z8:Z8)</f>
        <v>0</v>
      </c>
      <c r="AA9" s="339">
        <f>IF(Z9=0,0,SUMPRODUCT(AA8:AA8,Z8:Z8)/Z9)</f>
        <v>0</v>
      </c>
      <c r="AB9" s="182">
        <f>SUM(AB8:AB8)</f>
        <v>0</v>
      </c>
      <c r="AC9" s="339">
        <f>IF(AB9=0,0,SUMPRODUCT(AC8:AC8,AB8:AB8)/AB9)</f>
        <v>0</v>
      </c>
      <c r="AD9" s="182">
        <f>SUM(AD8:AD8)</f>
        <v>0</v>
      </c>
      <c r="AE9" s="339">
        <f>IF(AD9=0,0,SUMPRODUCT(AE8:AE8,AD8:AD8)/AD9)</f>
        <v>0</v>
      </c>
      <c r="AF9" s="182">
        <f>SUM(AF8:AF8)</f>
        <v>0</v>
      </c>
      <c r="AG9" s="339">
        <f>IF(AF9=0,0,SUMPRODUCT(AG8:AG8,AF8:AF8)/AF9)</f>
        <v>0</v>
      </c>
      <c r="AH9" s="182" t="s">
        <v>0</v>
      </c>
      <c r="AI9" s="339" t="s">
        <v>0</v>
      </c>
      <c r="AJ9" s="154"/>
    </row>
    <row r="11" spans="1:36" ht="16.8">
      <c r="A11" s="263" t="s">
        <v>66</v>
      </c>
    </row>
    <row r="14" spans="1:36">
      <c r="C14" s="1"/>
      <c r="E14" s="1"/>
      <c r="G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Z14" s="1"/>
      <c r="AA14" s="1"/>
      <c r="AB14" s="1"/>
      <c r="AC14" s="1"/>
    </row>
    <row r="15" spans="1:36" ht="22.8">
      <c r="R15" s="319"/>
    </row>
    <row r="16" spans="1:36" ht="22.8">
      <c r="R16" s="319"/>
    </row>
    <row r="17" spans="18:18" ht="22.8">
      <c r="R17" s="319"/>
    </row>
  </sheetData>
  <mergeCells count="25">
    <mergeCell ref="A1:AI1"/>
    <mergeCell ref="A2:A6"/>
    <mergeCell ref="B2:C5"/>
    <mergeCell ref="D2:O2"/>
    <mergeCell ref="P2:Q5"/>
    <mergeCell ref="R2:Y2"/>
    <mergeCell ref="Z2:AA5"/>
    <mergeCell ref="AB2:AI2"/>
    <mergeCell ref="D3:E5"/>
    <mergeCell ref="F3:M3"/>
    <mergeCell ref="F4:G5"/>
    <mergeCell ref="H4:I5"/>
    <mergeCell ref="J4:K5"/>
    <mergeCell ref="L4:M5"/>
    <mergeCell ref="T4:U5"/>
    <mergeCell ref="N3:O5"/>
    <mergeCell ref="R3:S5"/>
    <mergeCell ref="T3:Y3"/>
    <mergeCell ref="AB3:AC5"/>
    <mergeCell ref="AD3:AI3"/>
    <mergeCell ref="V4:W5"/>
    <mergeCell ref="X4:Y5"/>
    <mergeCell ref="AD4:AE5"/>
    <mergeCell ref="AF4:AG5"/>
    <mergeCell ref="AH4:AI5"/>
  </mergeCells>
  <pageMargins left="0.25" right="0.25" top="0.75" bottom="0.75" header="0.3" footer="0.3"/>
  <pageSetup paperSize="8" scale="81" orientation="landscape" horizontalDpi="4294967293" r:id="rId1"/>
  <colBreaks count="1" manualBreakCount="1">
    <brk id="1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view="pageBreakPreview" topLeftCell="A7" zoomScale="55" zoomScaleNormal="83" zoomScaleSheetLayoutView="55" workbookViewId="0">
      <selection activeCell="A22" sqref="A22:XFD22"/>
    </sheetView>
  </sheetViews>
  <sheetFormatPr defaultColWidth="9.109375" defaultRowHeight="13.2"/>
  <cols>
    <col min="1" max="1" width="21" style="1" customWidth="1"/>
    <col min="2" max="2" width="18.44140625" style="1" customWidth="1"/>
    <col min="3" max="3" width="11.33203125" style="8" customWidth="1"/>
    <col min="4" max="4" width="18.6640625" style="1" customWidth="1"/>
    <col min="5" max="5" width="13.5546875" style="8" bestFit="1" customWidth="1"/>
    <col min="6" max="6" width="15" style="1" customWidth="1"/>
    <col min="7" max="7" width="11" style="8" customWidth="1"/>
    <col min="8" max="8" width="18.33203125" style="1" customWidth="1"/>
    <col min="9" max="9" width="12.6640625" style="8" customWidth="1"/>
    <col min="10" max="10" width="18.33203125" style="8" customWidth="1"/>
    <col min="11" max="11" width="12.109375" style="8" customWidth="1"/>
    <col min="12" max="12" width="13.44140625" style="8" customWidth="1"/>
    <col min="13" max="13" width="11.44140625" style="8" customWidth="1"/>
    <col min="14" max="14" width="11.33203125" style="8" customWidth="1"/>
    <col min="15" max="15" width="10.5546875" style="8" customWidth="1"/>
    <col min="16" max="16" width="14" style="8" customWidth="1"/>
    <col min="17" max="17" width="12.44140625" style="8" customWidth="1"/>
    <col min="18" max="18" width="13.88671875" style="8" customWidth="1"/>
    <col min="19" max="19" width="11.5546875" style="8" customWidth="1"/>
    <col min="20" max="22" width="13.6640625" style="1" customWidth="1"/>
    <col min="23" max="23" width="11.33203125" style="1" customWidth="1"/>
    <col min="24" max="24" width="12.6640625" style="1" customWidth="1"/>
    <col min="25" max="25" width="10.109375" style="1" customWidth="1"/>
    <col min="26" max="26" width="12.6640625" style="8" bestFit="1" customWidth="1"/>
    <col min="27" max="27" width="11.6640625" style="8" customWidth="1"/>
    <col min="28" max="28" width="15.109375" style="8" customWidth="1"/>
    <col min="29" max="29" width="12.33203125" style="8" customWidth="1"/>
    <col min="30" max="30" width="14.33203125" style="1" customWidth="1"/>
    <col min="31" max="31" width="12.109375" style="1" customWidth="1"/>
    <col min="32" max="32" width="12" style="1" customWidth="1"/>
    <col min="33" max="33" width="10.33203125" style="1" customWidth="1"/>
    <col min="34" max="34" width="11.88671875" style="1" customWidth="1"/>
    <col min="35" max="35" width="9.6640625" style="1" customWidth="1"/>
    <col min="36" max="16384" width="9.109375" style="1"/>
  </cols>
  <sheetData>
    <row r="1" spans="1:35" ht="57" customHeight="1" thickBot="1">
      <c r="A1" s="350" t="s">
        <v>67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2"/>
    </row>
    <row r="2" spans="1:35" s="83" customFormat="1" ht="21.75" customHeight="1" thickBot="1">
      <c r="A2" s="353" t="s">
        <v>26</v>
      </c>
      <c r="B2" s="348" t="s">
        <v>2</v>
      </c>
      <c r="C2" s="349"/>
      <c r="D2" s="356" t="s">
        <v>28</v>
      </c>
      <c r="E2" s="357"/>
      <c r="F2" s="357"/>
      <c r="G2" s="357"/>
      <c r="H2" s="357"/>
      <c r="I2" s="357"/>
      <c r="J2" s="357"/>
      <c r="K2" s="357"/>
      <c r="L2" s="357"/>
      <c r="M2" s="357"/>
      <c r="N2" s="358"/>
      <c r="O2" s="359"/>
      <c r="P2" s="348" t="s">
        <v>3</v>
      </c>
      <c r="Q2" s="349"/>
      <c r="R2" s="345" t="s">
        <v>28</v>
      </c>
      <c r="S2" s="346"/>
      <c r="T2" s="346"/>
      <c r="U2" s="346"/>
      <c r="V2" s="346"/>
      <c r="W2" s="346"/>
      <c r="X2" s="360"/>
      <c r="Y2" s="361"/>
      <c r="Z2" s="348" t="s">
        <v>4</v>
      </c>
      <c r="AA2" s="349"/>
      <c r="AB2" s="345" t="s">
        <v>28</v>
      </c>
      <c r="AC2" s="346"/>
      <c r="AD2" s="346"/>
      <c r="AE2" s="346"/>
      <c r="AF2" s="346"/>
      <c r="AG2" s="346"/>
      <c r="AH2" s="360"/>
      <c r="AI2" s="361"/>
    </row>
    <row r="3" spans="1:35" s="83" customFormat="1" ht="18.75" customHeight="1" thickBot="1">
      <c r="A3" s="354"/>
      <c r="B3" s="341"/>
      <c r="C3" s="342"/>
      <c r="D3" s="341" t="s">
        <v>59</v>
      </c>
      <c r="E3" s="342"/>
      <c r="F3" s="345" t="s">
        <v>32</v>
      </c>
      <c r="G3" s="346"/>
      <c r="H3" s="346"/>
      <c r="I3" s="346"/>
      <c r="J3" s="346"/>
      <c r="K3" s="346"/>
      <c r="L3" s="346"/>
      <c r="M3" s="347"/>
      <c r="N3" s="348" t="s">
        <v>5</v>
      </c>
      <c r="O3" s="370"/>
      <c r="P3" s="341"/>
      <c r="Q3" s="342"/>
      <c r="R3" s="341" t="s">
        <v>31</v>
      </c>
      <c r="S3" s="342"/>
      <c r="T3" s="345" t="s">
        <v>32</v>
      </c>
      <c r="U3" s="346"/>
      <c r="V3" s="346"/>
      <c r="W3" s="346"/>
      <c r="X3" s="346"/>
      <c r="Y3" s="346"/>
      <c r="Z3" s="341"/>
      <c r="AA3" s="342"/>
      <c r="AB3" s="341" t="s">
        <v>31</v>
      </c>
      <c r="AC3" s="342"/>
      <c r="AD3" s="345" t="s">
        <v>32</v>
      </c>
      <c r="AE3" s="346"/>
      <c r="AF3" s="346"/>
      <c r="AG3" s="346"/>
      <c r="AH3" s="346"/>
      <c r="AI3" s="347"/>
    </row>
    <row r="4" spans="1:35" s="83" customFormat="1" ht="29.25" customHeight="1">
      <c r="A4" s="354"/>
      <c r="B4" s="341"/>
      <c r="C4" s="342"/>
      <c r="D4" s="341"/>
      <c r="E4" s="362"/>
      <c r="F4" s="364" t="s">
        <v>34</v>
      </c>
      <c r="G4" s="365"/>
      <c r="H4" s="368" t="s">
        <v>35</v>
      </c>
      <c r="I4" s="368"/>
      <c r="J4" s="364" t="s">
        <v>36</v>
      </c>
      <c r="K4" s="365"/>
      <c r="L4" s="364" t="s">
        <v>37</v>
      </c>
      <c r="M4" s="365"/>
      <c r="N4" s="371"/>
      <c r="O4" s="372"/>
      <c r="P4" s="341"/>
      <c r="Q4" s="342"/>
      <c r="R4" s="341"/>
      <c r="S4" s="342"/>
      <c r="T4" s="348" t="s">
        <v>34</v>
      </c>
      <c r="U4" s="349"/>
      <c r="V4" s="348" t="s">
        <v>35</v>
      </c>
      <c r="W4" s="349"/>
      <c r="X4" s="348" t="s">
        <v>36</v>
      </c>
      <c r="Y4" s="349"/>
      <c r="Z4" s="341"/>
      <c r="AA4" s="342"/>
      <c r="AB4" s="341"/>
      <c r="AC4" s="342"/>
      <c r="AD4" s="348" t="s">
        <v>34</v>
      </c>
      <c r="AE4" s="349"/>
      <c r="AF4" s="348" t="s">
        <v>35</v>
      </c>
      <c r="AG4" s="349"/>
      <c r="AH4" s="348" t="s">
        <v>36</v>
      </c>
      <c r="AI4" s="349"/>
    </row>
    <row r="5" spans="1:35" s="83" customFormat="1" ht="150" customHeight="1" thickBot="1">
      <c r="A5" s="354"/>
      <c r="B5" s="343"/>
      <c r="C5" s="344"/>
      <c r="D5" s="343"/>
      <c r="E5" s="363"/>
      <c r="F5" s="366"/>
      <c r="G5" s="367"/>
      <c r="H5" s="369"/>
      <c r="I5" s="369"/>
      <c r="J5" s="366"/>
      <c r="K5" s="367"/>
      <c r="L5" s="366"/>
      <c r="M5" s="367"/>
      <c r="N5" s="373"/>
      <c r="O5" s="374"/>
      <c r="P5" s="343"/>
      <c r="Q5" s="344"/>
      <c r="R5" s="343"/>
      <c r="S5" s="344"/>
      <c r="T5" s="343"/>
      <c r="U5" s="344"/>
      <c r="V5" s="343"/>
      <c r="W5" s="344"/>
      <c r="X5" s="343"/>
      <c r="Y5" s="344"/>
      <c r="Z5" s="343"/>
      <c r="AA5" s="344"/>
      <c r="AB5" s="343"/>
      <c r="AC5" s="344"/>
      <c r="AD5" s="343"/>
      <c r="AE5" s="344"/>
      <c r="AF5" s="343"/>
      <c r="AG5" s="344"/>
      <c r="AH5" s="343"/>
      <c r="AI5" s="344"/>
    </row>
    <row r="6" spans="1:35" s="83" customFormat="1" ht="136.19999999999999" customHeight="1" thickBot="1">
      <c r="A6" s="355"/>
      <c r="B6" s="85" t="s">
        <v>7</v>
      </c>
      <c r="C6" s="89" t="s">
        <v>38</v>
      </c>
      <c r="D6" s="85" t="s">
        <v>7</v>
      </c>
      <c r="E6" s="87" t="s">
        <v>38</v>
      </c>
      <c r="F6" s="85" t="s">
        <v>7</v>
      </c>
      <c r="G6" s="88" t="s">
        <v>38</v>
      </c>
      <c r="H6" s="215" t="s">
        <v>7</v>
      </c>
      <c r="I6" s="87" t="s">
        <v>38</v>
      </c>
      <c r="J6" s="85" t="s">
        <v>7</v>
      </c>
      <c r="K6" s="88" t="s">
        <v>38</v>
      </c>
      <c r="L6" s="85" t="s">
        <v>7</v>
      </c>
      <c r="M6" s="88" t="s">
        <v>38</v>
      </c>
      <c r="N6" s="85" t="s">
        <v>7</v>
      </c>
      <c r="O6" s="89" t="s">
        <v>38</v>
      </c>
      <c r="P6" s="85" t="s">
        <v>8</v>
      </c>
      <c r="Q6" s="86" t="s">
        <v>38</v>
      </c>
      <c r="R6" s="91" t="s">
        <v>8</v>
      </c>
      <c r="S6" s="235" t="s">
        <v>38</v>
      </c>
      <c r="T6" s="91" t="s">
        <v>8</v>
      </c>
      <c r="U6" s="88" t="s">
        <v>38</v>
      </c>
      <c r="V6" s="91" t="s">
        <v>8</v>
      </c>
      <c r="W6" s="88" t="s">
        <v>38</v>
      </c>
      <c r="X6" s="91" t="s">
        <v>8</v>
      </c>
      <c r="Y6" s="88" t="s">
        <v>38</v>
      </c>
      <c r="Z6" s="91" t="s">
        <v>9</v>
      </c>
      <c r="AA6" s="88" t="s">
        <v>38</v>
      </c>
      <c r="AB6" s="91" t="s">
        <v>9</v>
      </c>
      <c r="AC6" s="88" t="s">
        <v>38</v>
      </c>
      <c r="AD6" s="91" t="s">
        <v>9</v>
      </c>
      <c r="AE6" s="88" t="s">
        <v>38</v>
      </c>
      <c r="AF6" s="91" t="s">
        <v>9</v>
      </c>
      <c r="AG6" s="88" t="s">
        <v>38</v>
      </c>
      <c r="AH6" s="91" t="s">
        <v>9</v>
      </c>
      <c r="AI6" s="88" t="s">
        <v>38</v>
      </c>
    </row>
    <row r="7" spans="1:35" s="83" customFormat="1" ht="15.75" customHeight="1" thickBot="1">
      <c r="A7" s="92">
        <v>1</v>
      </c>
      <c r="B7" s="93">
        <v>2</v>
      </c>
      <c r="C7" s="95">
        <v>3</v>
      </c>
      <c r="D7" s="93">
        <v>4</v>
      </c>
      <c r="E7" s="94">
        <v>5</v>
      </c>
      <c r="F7" s="93">
        <v>6</v>
      </c>
      <c r="G7" s="95">
        <v>7</v>
      </c>
      <c r="H7" s="96">
        <v>8</v>
      </c>
      <c r="I7" s="94">
        <v>9</v>
      </c>
      <c r="J7" s="93">
        <v>10</v>
      </c>
      <c r="K7" s="95">
        <v>11</v>
      </c>
      <c r="L7" s="93">
        <v>12</v>
      </c>
      <c r="M7" s="95">
        <v>13</v>
      </c>
      <c r="N7" s="93">
        <v>14</v>
      </c>
      <c r="O7" s="95">
        <v>15</v>
      </c>
      <c r="P7" s="93">
        <v>16</v>
      </c>
      <c r="Q7" s="94">
        <v>17</v>
      </c>
      <c r="R7" s="332">
        <v>18</v>
      </c>
      <c r="S7" s="96">
        <v>19</v>
      </c>
      <c r="T7" s="93">
        <v>20</v>
      </c>
      <c r="U7" s="95">
        <v>21</v>
      </c>
      <c r="V7" s="93">
        <v>22</v>
      </c>
      <c r="W7" s="95">
        <v>23</v>
      </c>
      <c r="X7" s="93">
        <v>24</v>
      </c>
      <c r="Y7" s="95">
        <v>25</v>
      </c>
      <c r="Z7" s="93">
        <v>26</v>
      </c>
      <c r="AA7" s="95">
        <v>27</v>
      </c>
      <c r="AB7" s="93">
        <v>28</v>
      </c>
      <c r="AC7" s="95">
        <v>29</v>
      </c>
      <c r="AD7" s="93">
        <v>30</v>
      </c>
      <c r="AE7" s="95">
        <v>31</v>
      </c>
      <c r="AF7" s="93">
        <v>32</v>
      </c>
      <c r="AG7" s="95">
        <v>33</v>
      </c>
      <c r="AH7" s="93">
        <v>34</v>
      </c>
      <c r="AI7" s="95">
        <v>35</v>
      </c>
    </row>
    <row r="8" spans="1:35" s="83" customFormat="1" ht="35.25" customHeight="1">
      <c r="A8" s="190" t="s">
        <v>39</v>
      </c>
      <c r="B8" s="318">
        <v>29478.90478243</v>
      </c>
      <c r="C8" s="313">
        <v>14.89</v>
      </c>
      <c r="D8" s="213">
        <v>29478.90478243</v>
      </c>
      <c r="E8" s="333">
        <v>14.89</v>
      </c>
      <c r="F8" s="68" t="s">
        <v>0</v>
      </c>
      <c r="G8" s="62" t="s">
        <v>0</v>
      </c>
      <c r="H8" s="318">
        <v>7205.1838824300003</v>
      </c>
      <c r="I8" s="313">
        <v>15.86</v>
      </c>
      <c r="J8" s="213">
        <v>22273.7209</v>
      </c>
      <c r="K8" s="333">
        <v>14.58</v>
      </c>
      <c r="L8" s="44" t="s">
        <v>0</v>
      </c>
      <c r="M8" s="35" t="s">
        <v>0</v>
      </c>
      <c r="N8" s="43" t="s">
        <v>0</v>
      </c>
      <c r="O8" s="35" t="s">
        <v>0</v>
      </c>
      <c r="P8" s="68" t="s">
        <v>0</v>
      </c>
      <c r="Q8" s="317" t="s">
        <v>0</v>
      </c>
      <c r="R8" s="44" t="s">
        <v>0</v>
      </c>
      <c r="S8" s="297" t="s">
        <v>0</v>
      </c>
      <c r="T8" s="44" t="s">
        <v>0</v>
      </c>
      <c r="U8" s="297" t="s">
        <v>0</v>
      </c>
      <c r="V8" s="44" t="s">
        <v>0</v>
      </c>
      <c r="W8" s="35" t="s">
        <v>0</v>
      </c>
      <c r="X8" s="44" t="s">
        <v>0</v>
      </c>
      <c r="Y8" s="297" t="s">
        <v>0</v>
      </c>
      <c r="Z8" s="44" t="s">
        <v>0</v>
      </c>
      <c r="AA8" s="297" t="s">
        <v>0</v>
      </c>
      <c r="AB8" s="44" t="s">
        <v>0</v>
      </c>
      <c r="AC8" s="35" t="s">
        <v>0</v>
      </c>
      <c r="AD8" s="43" t="s">
        <v>0</v>
      </c>
      <c r="AE8" s="35" t="s">
        <v>0</v>
      </c>
      <c r="AF8" s="43" t="s">
        <v>0</v>
      </c>
      <c r="AG8" s="35" t="s">
        <v>0</v>
      </c>
      <c r="AH8" s="43" t="s">
        <v>0</v>
      </c>
      <c r="AI8" s="35" t="s">
        <v>0</v>
      </c>
    </row>
    <row r="9" spans="1:35" s="83" customFormat="1" ht="35.25" customHeight="1">
      <c r="A9" s="190" t="s">
        <v>40</v>
      </c>
      <c r="B9" s="318">
        <v>16163.444011469999</v>
      </c>
      <c r="C9" s="316">
        <v>16.03</v>
      </c>
      <c r="D9" s="318">
        <v>16163.444011469999</v>
      </c>
      <c r="E9" s="316">
        <v>16.03</v>
      </c>
      <c r="F9" s="158" t="s">
        <v>0</v>
      </c>
      <c r="G9" s="159" t="s">
        <v>0</v>
      </c>
      <c r="H9" s="318">
        <v>6105.3667114700002</v>
      </c>
      <c r="I9" s="316">
        <v>16.46</v>
      </c>
      <c r="J9" s="318">
        <v>10058.077300000001</v>
      </c>
      <c r="K9" s="316">
        <v>15.77</v>
      </c>
      <c r="L9" s="69" t="s">
        <v>0</v>
      </c>
      <c r="M9" s="62" t="s">
        <v>0</v>
      </c>
      <c r="N9" s="69" t="s">
        <v>0</v>
      </c>
      <c r="O9" s="62" t="s">
        <v>0</v>
      </c>
      <c r="P9" s="318">
        <v>255.01875078</v>
      </c>
      <c r="Q9" s="316">
        <v>4.54</v>
      </c>
      <c r="R9" s="318">
        <v>255.01875078</v>
      </c>
      <c r="S9" s="316">
        <v>4.54</v>
      </c>
      <c r="T9" s="69" t="s">
        <v>0</v>
      </c>
      <c r="U9" s="62" t="s">
        <v>0</v>
      </c>
      <c r="V9" s="318">
        <v>255.01875078</v>
      </c>
      <c r="W9" s="316">
        <v>4.54</v>
      </c>
      <c r="X9" s="52" t="s">
        <v>0</v>
      </c>
      <c r="Y9" s="298" t="s">
        <v>0</v>
      </c>
      <c r="Z9" s="52" t="s">
        <v>0</v>
      </c>
      <c r="AA9" s="298" t="s">
        <v>0</v>
      </c>
      <c r="AB9" s="52" t="s">
        <v>0</v>
      </c>
      <c r="AC9" s="47" t="s">
        <v>0</v>
      </c>
      <c r="AD9" s="42" t="s">
        <v>0</v>
      </c>
      <c r="AE9" s="47" t="s">
        <v>0</v>
      </c>
      <c r="AF9" s="42" t="s">
        <v>0</v>
      </c>
      <c r="AG9" s="47" t="s">
        <v>0</v>
      </c>
      <c r="AH9" s="42" t="s">
        <v>0</v>
      </c>
      <c r="AI9" s="47" t="s">
        <v>0</v>
      </c>
    </row>
    <row r="10" spans="1:35" s="83" customFormat="1" ht="35.25" customHeight="1">
      <c r="A10" s="190" t="s">
        <v>41</v>
      </c>
      <c r="B10" s="318">
        <v>30379.725186079999</v>
      </c>
      <c r="C10" s="316">
        <v>16.39</v>
      </c>
      <c r="D10" s="318">
        <v>30379.725186079999</v>
      </c>
      <c r="E10" s="324">
        <v>16.39</v>
      </c>
      <c r="F10" s="52" t="s">
        <v>0</v>
      </c>
      <c r="G10" s="47" t="s">
        <v>0</v>
      </c>
      <c r="H10" s="322">
        <v>20223.53319984</v>
      </c>
      <c r="I10" s="307">
        <v>16.8</v>
      </c>
      <c r="J10" s="214">
        <v>10156.191986239999</v>
      </c>
      <c r="K10" s="307">
        <v>15.56</v>
      </c>
      <c r="L10" s="52" t="s">
        <v>0</v>
      </c>
      <c r="M10" s="47" t="s">
        <v>0</v>
      </c>
      <c r="N10" s="52" t="s">
        <v>0</v>
      </c>
      <c r="O10" s="47" t="s">
        <v>0</v>
      </c>
      <c r="P10" s="214">
        <v>200.76832984000001</v>
      </c>
      <c r="Q10" s="307">
        <v>4.5</v>
      </c>
      <c r="R10" s="214">
        <v>200.76832984000001</v>
      </c>
      <c r="S10" s="307">
        <v>4.5</v>
      </c>
      <c r="T10" s="214">
        <v>200.76832984000001</v>
      </c>
      <c r="U10" s="307">
        <v>4.5</v>
      </c>
      <c r="V10" s="52" t="s">
        <v>0</v>
      </c>
      <c r="W10" s="298" t="s">
        <v>0</v>
      </c>
      <c r="X10" s="52" t="s">
        <v>0</v>
      </c>
      <c r="Y10" s="298" t="s">
        <v>0</v>
      </c>
      <c r="Z10" s="214">
        <v>191.41391786</v>
      </c>
      <c r="AA10" s="307">
        <v>3.24</v>
      </c>
      <c r="AB10" s="214">
        <v>191.41391786</v>
      </c>
      <c r="AC10" s="307">
        <v>3.24</v>
      </c>
      <c r="AD10" s="42" t="s">
        <v>0</v>
      </c>
      <c r="AE10" s="47" t="s">
        <v>0</v>
      </c>
      <c r="AF10" s="214">
        <v>191.41391786</v>
      </c>
      <c r="AG10" s="307">
        <v>3.24</v>
      </c>
      <c r="AH10" s="42" t="s">
        <v>0</v>
      </c>
      <c r="AI10" s="47" t="s">
        <v>0</v>
      </c>
    </row>
    <row r="11" spans="1:35" s="83" customFormat="1" ht="35.25" customHeight="1">
      <c r="A11" s="190" t="s">
        <v>42</v>
      </c>
      <c r="B11" s="318">
        <v>47587.135802420002</v>
      </c>
      <c r="C11" s="316">
        <v>16.23</v>
      </c>
      <c r="D11" s="318">
        <v>47587.135802420002</v>
      </c>
      <c r="E11" s="316">
        <v>16.23</v>
      </c>
      <c r="F11" s="158" t="s">
        <v>0</v>
      </c>
      <c r="G11" s="159" t="s">
        <v>0</v>
      </c>
      <c r="H11" s="318">
        <v>26332.044168429999</v>
      </c>
      <c r="I11" s="316">
        <v>17.09</v>
      </c>
      <c r="J11" s="318">
        <v>21255.09163399</v>
      </c>
      <c r="K11" s="324">
        <v>15.18</v>
      </c>
      <c r="L11" s="52" t="s">
        <v>0</v>
      </c>
      <c r="M11" s="47" t="s">
        <v>0</v>
      </c>
      <c r="N11" s="158" t="s">
        <v>0</v>
      </c>
      <c r="O11" s="159" t="s">
        <v>0</v>
      </c>
      <c r="P11" s="313">
        <v>192.01380291999999</v>
      </c>
      <c r="Q11" s="316">
        <v>4.17</v>
      </c>
      <c r="R11" s="318">
        <v>192.01380291999999</v>
      </c>
      <c r="S11" s="316">
        <v>4.17</v>
      </c>
      <c r="T11" s="318">
        <v>192.01380291999999</v>
      </c>
      <c r="U11" s="316">
        <v>4.17</v>
      </c>
      <c r="V11" s="52" t="s">
        <v>0</v>
      </c>
      <c r="W11" s="298" t="s">
        <v>0</v>
      </c>
      <c r="X11" s="52" t="s">
        <v>0</v>
      </c>
      <c r="Y11" s="298" t="s">
        <v>0</v>
      </c>
      <c r="Z11" s="52" t="s">
        <v>0</v>
      </c>
      <c r="AA11" s="298" t="s">
        <v>0</v>
      </c>
      <c r="AB11" s="52" t="s">
        <v>0</v>
      </c>
      <c r="AC11" s="47" t="s">
        <v>0</v>
      </c>
      <c r="AD11" s="52" t="s">
        <v>0</v>
      </c>
      <c r="AE11" s="47" t="s">
        <v>0</v>
      </c>
      <c r="AF11" s="52" t="s">
        <v>0</v>
      </c>
      <c r="AG11" s="47" t="s">
        <v>0</v>
      </c>
      <c r="AH11" s="158" t="s">
        <v>0</v>
      </c>
      <c r="AI11" s="159" t="s">
        <v>0</v>
      </c>
    </row>
    <row r="12" spans="1:35" s="83" customFormat="1" ht="35.25" customHeight="1">
      <c r="A12" s="102" t="s">
        <v>43</v>
      </c>
      <c r="B12" s="214">
        <v>34110.081907699998</v>
      </c>
      <c r="C12" s="307">
        <v>16.22</v>
      </c>
      <c r="D12" s="214">
        <v>34110.081907699998</v>
      </c>
      <c r="E12" s="307">
        <v>16.22</v>
      </c>
      <c r="F12" s="52" t="s">
        <v>0</v>
      </c>
      <c r="G12" s="47" t="s">
        <v>0</v>
      </c>
      <c r="H12" s="214">
        <v>23972.932657699999</v>
      </c>
      <c r="I12" s="307">
        <v>16.93</v>
      </c>
      <c r="J12" s="214">
        <v>10137.14925</v>
      </c>
      <c r="K12" s="307">
        <v>14.56</v>
      </c>
      <c r="L12" s="52" t="s">
        <v>0</v>
      </c>
      <c r="M12" s="298" t="s">
        <v>0</v>
      </c>
      <c r="N12" s="52" t="s">
        <v>0</v>
      </c>
      <c r="O12" s="47" t="s">
        <v>0</v>
      </c>
      <c r="P12" s="52" t="s">
        <v>0</v>
      </c>
      <c r="Q12" s="47" t="s">
        <v>0</v>
      </c>
      <c r="R12" s="52" t="s">
        <v>0</v>
      </c>
      <c r="S12" s="47" t="s">
        <v>0</v>
      </c>
      <c r="T12" s="52" t="s">
        <v>0</v>
      </c>
      <c r="U12" s="47" t="s">
        <v>0</v>
      </c>
      <c r="V12" s="52" t="s">
        <v>0</v>
      </c>
      <c r="W12" s="47" t="s">
        <v>0</v>
      </c>
      <c r="X12" s="52" t="s">
        <v>0</v>
      </c>
      <c r="Y12" s="47" t="s">
        <v>0</v>
      </c>
      <c r="Z12" s="214">
        <v>202.43204997999999</v>
      </c>
      <c r="AA12" s="307">
        <v>3.16</v>
      </c>
      <c r="AB12" s="214">
        <v>202.43204997999999</v>
      </c>
      <c r="AC12" s="305">
        <v>3.16</v>
      </c>
      <c r="AD12" s="52" t="s">
        <v>0</v>
      </c>
      <c r="AE12" s="47" t="s">
        <v>0</v>
      </c>
      <c r="AF12" s="322">
        <v>202.43204997999999</v>
      </c>
      <c r="AG12" s="305">
        <v>3.16</v>
      </c>
      <c r="AH12" s="52" t="s">
        <v>0</v>
      </c>
      <c r="AI12" s="47" t="s">
        <v>0</v>
      </c>
    </row>
    <row r="13" spans="1:35" s="83" customFormat="1" ht="35.25" customHeight="1">
      <c r="A13" s="190" t="s">
        <v>44</v>
      </c>
      <c r="B13" s="214">
        <v>37075.304355499997</v>
      </c>
      <c r="C13" s="307">
        <v>16.37</v>
      </c>
      <c r="D13" s="214">
        <v>37075.304355499997</v>
      </c>
      <c r="E13" s="307">
        <v>16.37</v>
      </c>
      <c r="F13" s="52" t="s">
        <v>0</v>
      </c>
      <c r="G13" s="47" t="s">
        <v>0</v>
      </c>
      <c r="H13" s="214">
        <v>21079.607815060001</v>
      </c>
      <c r="I13" s="307">
        <v>16.649999999999999</v>
      </c>
      <c r="J13" s="214">
        <v>15995.69654044</v>
      </c>
      <c r="K13" s="307">
        <v>16</v>
      </c>
      <c r="L13" s="52" t="s">
        <v>0</v>
      </c>
      <c r="M13" s="298" t="s">
        <v>0</v>
      </c>
      <c r="N13" s="52" t="s">
        <v>0</v>
      </c>
      <c r="O13" s="47" t="s">
        <v>0</v>
      </c>
      <c r="P13" s="52" t="s">
        <v>0</v>
      </c>
      <c r="Q13" s="47" t="s">
        <v>0</v>
      </c>
      <c r="R13" s="52" t="s">
        <v>0</v>
      </c>
      <c r="S13" s="47" t="s">
        <v>0</v>
      </c>
      <c r="T13" s="52" t="s">
        <v>0</v>
      </c>
      <c r="U13" s="47" t="s">
        <v>0</v>
      </c>
      <c r="V13" s="52" t="s">
        <v>0</v>
      </c>
      <c r="W13" s="47" t="s">
        <v>0</v>
      </c>
      <c r="X13" s="52" t="s">
        <v>0</v>
      </c>
      <c r="Y13" s="47" t="s">
        <v>0</v>
      </c>
      <c r="Z13" s="52" t="s">
        <v>0</v>
      </c>
      <c r="AA13" s="47" t="s">
        <v>0</v>
      </c>
      <c r="AB13" s="52" t="s">
        <v>0</v>
      </c>
      <c r="AC13" s="47" t="s">
        <v>0</v>
      </c>
      <c r="AD13" s="52" t="s">
        <v>0</v>
      </c>
      <c r="AE13" s="47" t="s">
        <v>0</v>
      </c>
      <c r="AF13" s="52" t="s">
        <v>0</v>
      </c>
      <c r="AG13" s="47" t="s">
        <v>0</v>
      </c>
      <c r="AH13" s="52" t="s">
        <v>0</v>
      </c>
      <c r="AI13" s="47" t="s">
        <v>0</v>
      </c>
    </row>
    <row r="14" spans="1:35" s="83" customFormat="1" ht="35.25" customHeight="1">
      <c r="A14" s="190" t="s">
        <v>47</v>
      </c>
      <c r="B14" s="242">
        <v>54945.031342349997</v>
      </c>
      <c r="C14" s="308">
        <v>16.18</v>
      </c>
      <c r="D14" s="242">
        <v>54945.031342349997</v>
      </c>
      <c r="E14" s="308">
        <v>16.18</v>
      </c>
      <c r="F14" s="158" t="s">
        <v>0</v>
      </c>
      <c r="G14" s="159" t="s">
        <v>0</v>
      </c>
      <c r="H14" s="242">
        <v>17895.99418365</v>
      </c>
      <c r="I14" s="308">
        <v>16.59</v>
      </c>
      <c r="J14" s="242">
        <v>37049.037158699997</v>
      </c>
      <c r="K14" s="308">
        <v>15.98</v>
      </c>
      <c r="L14" s="158" t="s">
        <v>0</v>
      </c>
      <c r="M14" s="334" t="s">
        <v>0</v>
      </c>
      <c r="N14" s="158" t="s">
        <v>0</v>
      </c>
      <c r="O14" s="159" t="s">
        <v>0</v>
      </c>
      <c r="P14" s="242">
        <v>216.03492015</v>
      </c>
      <c r="Q14" s="308">
        <v>4.17</v>
      </c>
      <c r="R14" s="242">
        <v>216.03492015</v>
      </c>
      <c r="S14" s="308">
        <v>4.17</v>
      </c>
      <c r="T14" s="158" t="s">
        <v>0</v>
      </c>
      <c r="U14" s="159" t="s">
        <v>0</v>
      </c>
      <c r="V14" s="242">
        <v>216.03492015</v>
      </c>
      <c r="W14" s="308">
        <v>4.17</v>
      </c>
      <c r="X14" s="158" t="s">
        <v>0</v>
      </c>
      <c r="Y14" s="159" t="s">
        <v>0</v>
      </c>
      <c r="Z14" s="242">
        <v>168.89246947999999</v>
      </c>
      <c r="AA14" s="308">
        <v>3.24</v>
      </c>
      <c r="AB14" s="242">
        <v>168.89246947999999</v>
      </c>
      <c r="AC14" s="308">
        <v>3.24</v>
      </c>
      <c r="AD14" s="242">
        <v>168.89246947999999</v>
      </c>
      <c r="AE14" s="308">
        <v>3.24</v>
      </c>
      <c r="AF14" s="158" t="s">
        <v>0</v>
      </c>
      <c r="AG14" s="159" t="s">
        <v>0</v>
      </c>
      <c r="AH14" s="158" t="s">
        <v>0</v>
      </c>
      <c r="AI14" s="159" t="s">
        <v>0</v>
      </c>
    </row>
    <row r="15" spans="1:35" s="83" customFormat="1" ht="35.25" customHeight="1">
      <c r="A15" s="190" t="s">
        <v>48</v>
      </c>
      <c r="B15" s="214">
        <v>27298.741928849999</v>
      </c>
      <c r="C15" s="307">
        <v>15.756585743684859</v>
      </c>
      <c r="D15" s="214">
        <v>27298.741928849999</v>
      </c>
      <c r="E15" s="307">
        <v>15.756585743684859</v>
      </c>
      <c r="F15" s="114" t="s">
        <v>0</v>
      </c>
      <c r="G15" s="111" t="s">
        <v>0</v>
      </c>
      <c r="H15" s="214">
        <v>8994.4756844299991</v>
      </c>
      <c r="I15" s="307">
        <v>16.536276725034771</v>
      </c>
      <c r="J15" s="214">
        <v>18304.26624442</v>
      </c>
      <c r="K15" s="307">
        <v>15.37345585038695</v>
      </c>
      <c r="L15" s="52" t="s">
        <v>0</v>
      </c>
      <c r="M15" s="47" t="s">
        <v>0</v>
      </c>
      <c r="N15" s="52" t="s">
        <v>0</v>
      </c>
      <c r="O15" s="47" t="s">
        <v>0</v>
      </c>
      <c r="P15" s="214">
        <v>394.58782980000001</v>
      </c>
      <c r="Q15" s="307">
        <v>4.1354327210529691</v>
      </c>
      <c r="R15" s="214">
        <v>394.58782980000001</v>
      </c>
      <c r="S15" s="307">
        <v>4.1354327210529691</v>
      </c>
      <c r="T15" s="52" t="s">
        <v>0</v>
      </c>
      <c r="U15" s="47" t="s">
        <v>0</v>
      </c>
      <c r="V15" s="214">
        <v>394.58782980000001</v>
      </c>
      <c r="W15" s="307">
        <v>4.1354327210529691</v>
      </c>
      <c r="X15" s="52" t="s">
        <v>0</v>
      </c>
      <c r="Y15" s="47" t="s">
        <v>0</v>
      </c>
      <c r="Z15" s="52" t="s">
        <v>0</v>
      </c>
      <c r="AA15" s="47" t="s">
        <v>0</v>
      </c>
      <c r="AB15" s="52" t="s">
        <v>0</v>
      </c>
      <c r="AC15" s="47" t="s">
        <v>0</v>
      </c>
      <c r="AD15" s="52" t="s">
        <v>0</v>
      </c>
      <c r="AE15" s="47" t="s">
        <v>0</v>
      </c>
      <c r="AF15" s="52" t="s">
        <v>0</v>
      </c>
      <c r="AG15" s="47" t="s">
        <v>0</v>
      </c>
      <c r="AH15" s="52" t="s">
        <v>0</v>
      </c>
      <c r="AI15" s="47" t="s">
        <v>0</v>
      </c>
    </row>
    <row r="16" spans="1:35" s="83" customFormat="1" ht="35.25" customHeight="1">
      <c r="A16" s="190" t="s">
        <v>49</v>
      </c>
      <c r="B16" s="214">
        <v>25887.885941709999</v>
      </c>
      <c r="C16" s="307">
        <v>16.645831185768124</v>
      </c>
      <c r="D16" s="214">
        <v>25887.885941709999</v>
      </c>
      <c r="E16" s="307">
        <v>16.645831185768124</v>
      </c>
      <c r="F16" s="114" t="s">
        <v>0</v>
      </c>
      <c r="G16" s="111" t="s">
        <v>0</v>
      </c>
      <c r="H16" s="318">
        <v>13371.076290880001</v>
      </c>
      <c r="I16" s="316">
        <v>16.663236130662586</v>
      </c>
      <c r="J16" s="318">
        <v>12516.80965083</v>
      </c>
      <c r="K16" s="316">
        <v>16.627238361197445</v>
      </c>
      <c r="L16" s="158" t="s">
        <v>0</v>
      </c>
      <c r="M16" s="159" t="s">
        <v>0</v>
      </c>
      <c r="N16" s="158" t="s">
        <v>0</v>
      </c>
      <c r="O16" s="159" t="s">
        <v>0</v>
      </c>
      <c r="P16" s="318">
        <v>203.6454138</v>
      </c>
      <c r="Q16" s="316">
        <v>4.1181745159438501</v>
      </c>
      <c r="R16" s="318">
        <v>203.6454138</v>
      </c>
      <c r="S16" s="316">
        <v>4.1181745159438501</v>
      </c>
      <c r="T16" s="158" t="s">
        <v>0</v>
      </c>
      <c r="U16" s="159" t="s">
        <v>0</v>
      </c>
      <c r="V16" s="318">
        <v>203.6454138</v>
      </c>
      <c r="W16" s="316">
        <v>4.1181745159438501</v>
      </c>
      <c r="X16" s="158" t="s">
        <v>0</v>
      </c>
      <c r="Y16" s="159" t="s">
        <v>0</v>
      </c>
      <c r="Z16" s="318">
        <v>80.70635643</v>
      </c>
      <c r="AA16" s="316">
        <v>3.1925500398395323</v>
      </c>
      <c r="AB16" s="318">
        <v>80.70635643</v>
      </c>
      <c r="AC16" s="316">
        <v>3.1925500398395323</v>
      </c>
      <c r="AD16" s="158" t="s">
        <v>0</v>
      </c>
      <c r="AE16" s="159" t="s">
        <v>0</v>
      </c>
      <c r="AF16" s="318">
        <v>80.70635643</v>
      </c>
      <c r="AG16" s="316">
        <v>3.1925500398395323</v>
      </c>
      <c r="AH16" s="158" t="s">
        <v>0</v>
      </c>
      <c r="AI16" s="168" t="s">
        <v>0</v>
      </c>
    </row>
    <row r="17" spans="1:36" s="83" customFormat="1" ht="35.25" customHeight="1">
      <c r="A17" s="190" t="s">
        <v>50</v>
      </c>
      <c r="B17" s="214">
        <v>73716.928448990002</v>
      </c>
      <c r="C17" s="307">
        <v>16.494974169396983</v>
      </c>
      <c r="D17" s="214">
        <v>73716.928448990002</v>
      </c>
      <c r="E17" s="307">
        <v>16.494974169396983</v>
      </c>
      <c r="F17" s="114" t="s">
        <v>0</v>
      </c>
      <c r="G17" s="111" t="s">
        <v>0</v>
      </c>
      <c r="H17" s="214">
        <v>41672.888530080003</v>
      </c>
      <c r="I17" s="307">
        <v>16.93570756372214</v>
      </c>
      <c r="J17" s="214">
        <v>32044.039918909999</v>
      </c>
      <c r="K17" s="307">
        <v>15.921805690651031</v>
      </c>
      <c r="L17" s="114" t="s">
        <v>0</v>
      </c>
      <c r="M17" s="111" t="s">
        <v>0</v>
      </c>
      <c r="N17" s="114" t="s">
        <v>0</v>
      </c>
      <c r="O17" s="111" t="s">
        <v>0</v>
      </c>
      <c r="P17" s="214">
        <v>507.65542958999998</v>
      </c>
      <c r="Q17" s="307">
        <v>4.0603444810087845</v>
      </c>
      <c r="R17" s="214">
        <v>507.65542958999998</v>
      </c>
      <c r="S17" s="307">
        <v>4.0603444810087845</v>
      </c>
      <c r="T17" s="52" t="s">
        <v>0</v>
      </c>
      <c r="U17" s="47" t="s">
        <v>0</v>
      </c>
      <c r="V17" s="214">
        <v>507.65542958999998</v>
      </c>
      <c r="W17" s="307">
        <v>4.0603444810087845</v>
      </c>
      <c r="X17" s="114" t="s">
        <v>0</v>
      </c>
      <c r="Y17" s="111" t="s">
        <v>0</v>
      </c>
      <c r="Z17" s="114">
        <v>0</v>
      </c>
      <c r="AA17" s="111">
        <v>0</v>
      </c>
      <c r="AB17" s="114">
        <v>0</v>
      </c>
      <c r="AC17" s="111">
        <v>0</v>
      </c>
      <c r="AD17" s="114">
        <v>0</v>
      </c>
      <c r="AE17" s="111">
        <v>0</v>
      </c>
      <c r="AF17" s="114">
        <v>0</v>
      </c>
      <c r="AG17" s="111">
        <v>0</v>
      </c>
      <c r="AH17" s="114" t="s">
        <v>0</v>
      </c>
      <c r="AI17" s="113" t="s">
        <v>0</v>
      </c>
    </row>
    <row r="18" spans="1:36" s="83" customFormat="1" ht="35.25" customHeight="1">
      <c r="A18" s="190" t="s">
        <v>51</v>
      </c>
      <c r="B18" s="214">
        <v>26342.82398393</v>
      </c>
      <c r="C18" s="307">
        <v>17.155213334753586</v>
      </c>
      <c r="D18" s="214">
        <v>26342.82398393</v>
      </c>
      <c r="E18" s="307">
        <v>17.155213334753586</v>
      </c>
      <c r="F18" s="214">
        <v>3560.6039150699999</v>
      </c>
      <c r="G18" s="307">
        <v>16.349792080125546</v>
      </c>
      <c r="H18" s="214">
        <v>21259.408420690001</v>
      </c>
      <c r="I18" s="307">
        <v>17.243939831078453</v>
      </c>
      <c r="J18" s="214">
        <v>1522.8116481699999</v>
      </c>
      <c r="K18" s="307">
        <v>17.799753485586709</v>
      </c>
      <c r="L18" s="114" t="s">
        <v>0</v>
      </c>
      <c r="M18" s="111" t="s">
        <v>0</v>
      </c>
      <c r="N18" s="114" t="s">
        <v>0</v>
      </c>
      <c r="O18" s="111" t="s">
        <v>0</v>
      </c>
      <c r="P18" s="214">
        <v>324.25699793000001</v>
      </c>
      <c r="Q18" s="307">
        <v>3.9966994284760786</v>
      </c>
      <c r="R18" s="214">
        <v>324.25699793000001</v>
      </c>
      <c r="S18" s="307">
        <v>3.9966994284760786</v>
      </c>
      <c r="T18" s="52" t="s">
        <v>0</v>
      </c>
      <c r="U18" s="47" t="s">
        <v>0</v>
      </c>
      <c r="V18" s="214">
        <v>324.25699793000001</v>
      </c>
      <c r="W18" s="307">
        <v>3.9966994284760786</v>
      </c>
      <c r="X18" s="114" t="s">
        <v>0</v>
      </c>
      <c r="Y18" s="111" t="s">
        <v>0</v>
      </c>
      <c r="Z18" s="214">
        <v>6.75157367</v>
      </c>
      <c r="AA18" s="307">
        <v>3.221160269617557</v>
      </c>
      <c r="AB18" s="214">
        <v>6.75157367</v>
      </c>
      <c r="AC18" s="307">
        <v>3.221160269617557</v>
      </c>
      <c r="AD18" s="114" t="s">
        <v>0</v>
      </c>
      <c r="AE18" s="111" t="s">
        <v>0</v>
      </c>
      <c r="AF18" s="214">
        <v>6.75157367</v>
      </c>
      <c r="AG18" s="307">
        <v>3.221160269617557</v>
      </c>
      <c r="AH18" s="114" t="s">
        <v>0</v>
      </c>
      <c r="AI18" s="113" t="s">
        <v>0</v>
      </c>
    </row>
    <row r="19" spans="1:36" s="83" customFormat="1" ht="35.25" customHeight="1" thickBot="1">
      <c r="A19" s="190" t="s">
        <v>52</v>
      </c>
      <c r="B19" s="214">
        <v>57147.112771150001</v>
      </c>
      <c r="C19" s="307">
        <v>14.635299748349139</v>
      </c>
      <c r="D19" s="214">
        <v>27147.112771150001</v>
      </c>
      <c r="E19" s="307">
        <v>17.153394141176108</v>
      </c>
      <c r="F19" s="214">
        <v>3325.1146348500001</v>
      </c>
      <c r="G19" s="307">
        <v>16.349565965299398</v>
      </c>
      <c r="H19" s="214">
        <v>23821.998136300001</v>
      </c>
      <c r="I19" s="307">
        <v>17.265593832243987</v>
      </c>
      <c r="J19" s="114" t="s">
        <v>0</v>
      </c>
      <c r="K19" s="111" t="s">
        <v>0</v>
      </c>
      <c r="L19" s="114" t="s">
        <v>0</v>
      </c>
      <c r="M19" s="111" t="s">
        <v>0</v>
      </c>
      <c r="N19" s="114" t="s">
        <v>0</v>
      </c>
      <c r="O19" s="111" t="s">
        <v>0</v>
      </c>
      <c r="P19" s="214">
        <v>151.93868079999999</v>
      </c>
      <c r="Q19" s="307">
        <v>3.9828336236100848</v>
      </c>
      <c r="R19" s="214">
        <v>151.93868079999999</v>
      </c>
      <c r="S19" s="307">
        <v>3.9828336236100848</v>
      </c>
      <c r="T19" s="52" t="s">
        <v>0</v>
      </c>
      <c r="U19" s="47" t="s">
        <v>0</v>
      </c>
      <c r="V19" s="214">
        <v>151.93868079999999</v>
      </c>
      <c r="W19" s="307">
        <v>3.9828336236100848</v>
      </c>
      <c r="X19" s="114" t="s">
        <v>0</v>
      </c>
      <c r="Y19" s="111" t="s">
        <v>0</v>
      </c>
      <c r="Z19" s="214">
        <v>129.00743926999999</v>
      </c>
      <c r="AA19" s="307">
        <v>3.248486990381295</v>
      </c>
      <c r="AB19" s="214">
        <v>129.00743926999999</v>
      </c>
      <c r="AC19" s="307">
        <v>3.248486990381295</v>
      </c>
      <c r="AD19" s="114" t="s">
        <v>0</v>
      </c>
      <c r="AE19" s="111" t="s">
        <v>0</v>
      </c>
      <c r="AF19" s="214">
        <v>129.00743926999999</v>
      </c>
      <c r="AG19" s="307">
        <v>3.248486990381295</v>
      </c>
      <c r="AH19" s="114" t="s">
        <v>0</v>
      </c>
      <c r="AI19" s="113" t="s">
        <v>0</v>
      </c>
    </row>
    <row r="20" spans="1:36" s="20" customFormat="1" ht="58.5" customHeight="1" thickBot="1">
      <c r="A20" s="21" t="s">
        <v>65</v>
      </c>
      <c r="B20" s="138">
        <f>SUM(B8:B19)</f>
        <v>460133.12046257994</v>
      </c>
      <c r="C20" s="289">
        <f>IF(B20=0,0,SUMPRODUCT(B8:B19,C8:C19)/B20)</f>
        <v>16.044930080716181</v>
      </c>
      <c r="D20" s="138">
        <f>SUM(D8:D19)</f>
        <v>430133.12046257994</v>
      </c>
      <c r="E20" s="289">
        <f>IF(D20=0,0,SUMPRODUCT(E8:E19,D8:D19)/D20)</f>
        <v>16.302171146697081</v>
      </c>
      <c r="F20" s="138">
        <f>SUM(F8:F19)</f>
        <v>6885.7185499200004</v>
      </c>
      <c r="G20" s="289">
        <f>IF(F20=0,0,SUMPRODUCT(G8:G19,F8:F19)/F20)</f>
        <v>16.349682889238327</v>
      </c>
      <c r="H20" s="138">
        <f>SUM(H8:H19)</f>
        <v>231934.50968096004</v>
      </c>
      <c r="I20" s="289">
        <f>IF(H20=0,0,SUMPRODUCT(I8:I19,H8:H19)/H20)</f>
        <v>16.873157908426027</v>
      </c>
      <c r="J20" s="138">
        <f>SUM(J8:J19)</f>
        <v>191312.89223170001</v>
      </c>
      <c r="K20" s="289">
        <f>IF(J20=0,0,SUMPRODUCT(K8:K19,J8:J19)/J20)</f>
        <v>15.610267768061293</v>
      </c>
      <c r="L20" s="182">
        <f>SUM(L8:L19)</f>
        <v>0</v>
      </c>
      <c r="M20" s="183">
        <f>IF(L20=0,0,SUMPRODUCT(M8:M19,L8:L19)/L20)</f>
        <v>0</v>
      </c>
      <c r="N20" s="182" t="s">
        <v>0</v>
      </c>
      <c r="O20" s="183" t="s">
        <v>0</v>
      </c>
      <c r="P20" s="138">
        <f>SUM(P8:P19)</f>
        <v>2445.9201556099997</v>
      </c>
      <c r="Q20" s="289">
        <f>IF(P20=0,0,SUMPRODUCT(Q8:Q19,P8:P19)/P20)</f>
        <v>4.1684127372006827</v>
      </c>
      <c r="R20" s="138">
        <f>SUM(R8:R19)</f>
        <v>2445.9201556099997</v>
      </c>
      <c r="S20" s="289">
        <f>IF(R20=0,0,SUMPRODUCT(S8:S19,R8:R19)/R20)</f>
        <v>4.1684127372006827</v>
      </c>
      <c r="T20" s="138">
        <f>SUM(T8:T19)</f>
        <v>392.78213275999997</v>
      </c>
      <c r="U20" s="289">
        <f>IF(T20=0,0,SUMPRODUCT(U8:U19,T8:T19)/T20)</f>
        <v>4.3386776034888603</v>
      </c>
      <c r="V20" s="138">
        <f>SUM(V8:V19)</f>
        <v>2053.1380228499997</v>
      </c>
      <c r="W20" s="289">
        <f>IF(V20=0,0,SUMPRODUCT(W8:W19,V8:V19)/V20)</f>
        <v>4.135839672667041</v>
      </c>
      <c r="X20" s="201" t="s">
        <v>0</v>
      </c>
      <c r="Y20" s="311" t="s">
        <v>0</v>
      </c>
      <c r="Z20" s="138">
        <f>SUM(Z8:Z19)</f>
        <v>779.20380668999996</v>
      </c>
      <c r="AA20" s="289">
        <f>IF(Z20=0,0,SUMPRODUCT(AA8:AA19,Z8:Z19)/Z20)</f>
        <v>3.2155437663888597</v>
      </c>
      <c r="AB20" s="138">
        <f>SUM(AB8:AB19)</f>
        <v>779.20380668999996</v>
      </c>
      <c r="AC20" s="289">
        <f>IF(AB20=0,0,SUMPRODUCT(AC8:AC19,AB8:AB19)/AB20)</f>
        <v>3.2155437663888597</v>
      </c>
      <c r="AD20" s="138">
        <f>SUM(AD8:AD19)</f>
        <v>168.89246947999999</v>
      </c>
      <c r="AE20" s="289">
        <f>IF(AD20=0,0,SUMPRODUCT(AE8:AE19,AD8:AD19)/AD20)</f>
        <v>3.24</v>
      </c>
      <c r="AF20" s="138">
        <f>SUM(AF8:AF19)</f>
        <v>610.31133721000003</v>
      </c>
      <c r="AG20" s="289">
        <f>IF(AF20=0,0,SUMPRODUCT(AG8:AG19,AF8:AF19)/AF20)</f>
        <v>3.2087759522636179</v>
      </c>
      <c r="AH20" s="201" t="s">
        <v>0</v>
      </c>
      <c r="AI20" s="202" t="s">
        <v>0</v>
      </c>
      <c r="AJ20" s="154"/>
    </row>
    <row r="21" spans="1:36">
      <c r="B21" s="291"/>
      <c r="C21" s="292"/>
      <c r="D21" s="291"/>
      <c r="E21" s="292"/>
      <c r="F21" s="291"/>
      <c r="G21" s="292"/>
      <c r="H21" s="291"/>
      <c r="I21" s="292"/>
    </row>
    <row r="22" spans="1:36" ht="16.8">
      <c r="A22" s="263" t="s">
        <v>66</v>
      </c>
    </row>
    <row r="25" spans="1:36">
      <c r="C25" s="1"/>
      <c r="E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Z25" s="1"/>
      <c r="AA25" s="1"/>
      <c r="AB25" s="1"/>
      <c r="AC25" s="1"/>
    </row>
    <row r="26" spans="1:36" ht="22.8">
      <c r="R26" s="319"/>
    </row>
    <row r="27" spans="1:36" ht="22.8">
      <c r="R27" s="319"/>
    </row>
    <row r="28" spans="1:36" ht="22.8">
      <c r="R28" s="319"/>
    </row>
  </sheetData>
  <mergeCells count="25">
    <mergeCell ref="R3:S5"/>
    <mergeCell ref="T3:Y3"/>
    <mergeCell ref="AB3:AC5"/>
    <mergeCell ref="AD3:AI3"/>
    <mergeCell ref="V4:W5"/>
    <mergeCell ref="X4:Y5"/>
    <mergeCell ref="AD4:AE5"/>
    <mergeCell ref="AF4:AG5"/>
    <mergeCell ref="AH4:AI5"/>
    <mergeCell ref="A1:AI1"/>
    <mergeCell ref="A2:A6"/>
    <mergeCell ref="B2:C5"/>
    <mergeCell ref="D2:O2"/>
    <mergeCell ref="P2:Q5"/>
    <mergeCell ref="R2:Y2"/>
    <mergeCell ref="Z2:AA5"/>
    <mergeCell ref="AB2:AI2"/>
    <mergeCell ref="D3:E5"/>
    <mergeCell ref="F3:M3"/>
    <mergeCell ref="F4:G5"/>
    <mergeCell ref="H4:I5"/>
    <mergeCell ref="J4:K5"/>
    <mergeCell ref="L4:M5"/>
    <mergeCell ref="T4:U5"/>
    <mergeCell ref="N3:O5"/>
  </mergeCells>
  <pageMargins left="0.25" right="0.25" top="0.75" bottom="0.75" header="0.3" footer="0.3"/>
  <pageSetup paperSize="8" scale="81" orientation="landscape" horizontalDpi="4294967293" r:id="rId1"/>
  <colBreaks count="1" manualBreakCount="1">
    <brk id="15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view="pageBreakPreview" topLeftCell="A6" zoomScale="55" zoomScaleNormal="83" zoomScaleSheetLayoutView="55" workbookViewId="0">
      <selection activeCell="L20" sqref="L20:M20"/>
    </sheetView>
  </sheetViews>
  <sheetFormatPr defaultColWidth="9.109375" defaultRowHeight="13.2"/>
  <cols>
    <col min="1" max="1" width="21" style="1" customWidth="1"/>
    <col min="2" max="2" width="18.44140625" style="1" customWidth="1"/>
    <col min="3" max="3" width="11.33203125" style="8" customWidth="1"/>
    <col min="4" max="4" width="18.6640625" style="1" customWidth="1"/>
    <col min="5" max="5" width="13.5546875" style="8" bestFit="1" customWidth="1"/>
    <col min="6" max="6" width="17.6640625" style="1" customWidth="1"/>
    <col min="7" max="7" width="11" style="8" customWidth="1"/>
    <col min="8" max="8" width="18.33203125" style="1" customWidth="1"/>
    <col min="9" max="9" width="12.6640625" style="8" customWidth="1"/>
    <col min="10" max="10" width="18.33203125" style="8" customWidth="1"/>
    <col min="11" max="11" width="12.109375" style="8" customWidth="1"/>
    <col min="12" max="12" width="13.44140625" style="8" customWidth="1"/>
    <col min="13" max="13" width="11.44140625" style="8" customWidth="1"/>
    <col min="14" max="14" width="11.33203125" style="8" customWidth="1"/>
    <col min="15" max="15" width="10.5546875" style="8" customWidth="1"/>
    <col min="16" max="16" width="14" style="8" customWidth="1"/>
    <col min="17" max="17" width="12.44140625" style="8" customWidth="1"/>
    <col min="18" max="18" width="13.88671875" style="8" customWidth="1"/>
    <col min="19" max="19" width="11.5546875" style="8" customWidth="1"/>
    <col min="20" max="22" width="13.6640625" style="1" customWidth="1"/>
    <col min="23" max="23" width="11.33203125" style="1" customWidth="1"/>
    <col min="24" max="24" width="12.6640625" style="1" customWidth="1"/>
    <col min="25" max="25" width="10.109375" style="1" customWidth="1"/>
    <col min="26" max="26" width="12.6640625" style="8" bestFit="1" customWidth="1"/>
    <col min="27" max="27" width="11.6640625" style="8" customWidth="1"/>
    <col min="28" max="28" width="15.109375" style="8" customWidth="1"/>
    <col min="29" max="29" width="12.33203125" style="8" customWidth="1"/>
    <col min="30" max="30" width="14.33203125" style="1" customWidth="1"/>
    <col min="31" max="31" width="12.109375" style="1" customWidth="1"/>
    <col min="32" max="32" width="12" style="1" customWidth="1"/>
    <col min="33" max="33" width="10.33203125" style="1" customWidth="1"/>
    <col min="34" max="34" width="11.88671875" style="1" customWidth="1"/>
    <col min="35" max="35" width="9.6640625" style="1" customWidth="1"/>
    <col min="36" max="16384" width="9.109375" style="1"/>
  </cols>
  <sheetData>
    <row r="1" spans="1:35" ht="57" customHeight="1" thickBot="1">
      <c r="A1" s="350" t="s">
        <v>63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2"/>
    </row>
    <row r="2" spans="1:35" s="83" customFormat="1" ht="21.75" customHeight="1" thickBot="1">
      <c r="A2" s="353" t="s">
        <v>26</v>
      </c>
      <c r="B2" s="348" t="s">
        <v>2</v>
      </c>
      <c r="C2" s="349"/>
      <c r="D2" s="356" t="s">
        <v>28</v>
      </c>
      <c r="E2" s="357"/>
      <c r="F2" s="357"/>
      <c r="G2" s="357"/>
      <c r="H2" s="357"/>
      <c r="I2" s="357"/>
      <c r="J2" s="357"/>
      <c r="K2" s="357"/>
      <c r="L2" s="357"/>
      <c r="M2" s="357"/>
      <c r="N2" s="358"/>
      <c r="O2" s="359"/>
      <c r="P2" s="348" t="s">
        <v>3</v>
      </c>
      <c r="Q2" s="349"/>
      <c r="R2" s="345" t="s">
        <v>28</v>
      </c>
      <c r="S2" s="346"/>
      <c r="T2" s="346"/>
      <c r="U2" s="346"/>
      <c r="V2" s="346"/>
      <c r="W2" s="346"/>
      <c r="X2" s="360"/>
      <c r="Y2" s="361"/>
      <c r="Z2" s="348" t="s">
        <v>4</v>
      </c>
      <c r="AA2" s="349"/>
      <c r="AB2" s="345" t="s">
        <v>28</v>
      </c>
      <c r="AC2" s="346"/>
      <c r="AD2" s="346"/>
      <c r="AE2" s="346"/>
      <c r="AF2" s="346"/>
      <c r="AG2" s="346"/>
      <c r="AH2" s="360"/>
      <c r="AI2" s="361"/>
    </row>
    <row r="3" spans="1:35" s="83" customFormat="1" ht="18.75" customHeight="1" thickBot="1">
      <c r="A3" s="354"/>
      <c r="B3" s="341"/>
      <c r="C3" s="342"/>
      <c r="D3" s="341" t="s">
        <v>59</v>
      </c>
      <c r="E3" s="342"/>
      <c r="F3" s="345" t="s">
        <v>32</v>
      </c>
      <c r="G3" s="346"/>
      <c r="H3" s="346"/>
      <c r="I3" s="346"/>
      <c r="J3" s="346"/>
      <c r="K3" s="346"/>
      <c r="L3" s="346"/>
      <c r="M3" s="347"/>
      <c r="N3" s="348" t="s">
        <v>5</v>
      </c>
      <c r="O3" s="370"/>
      <c r="P3" s="341"/>
      <c r="Q3" s="342"/>
      <c r="R3" s="341" t="s">
        <v>31</v>
      </c>
      <c r="S3" s="342"/>
      <c r="T3" s="345" t="s">
        <v>32</v>
      </c>
      <c r="U3" s="346"/>
      <c r="V3" s="346"/>
      <c r="W3" s="346"/>
      <c r="X3" s="346"/>
      <c r="Y3" s="346"/>
      <c r="Z3" s="341"/>
      <c r="AA3" s="342"/>
      <c r="AB3" s="341" t="s">
        <v>31</v>
      </c>
      <c r="AC3" s="342"/>
      <c r="AD3" s="345" t="s">
        <v>32</v>
      </c>
      <c r="AE3" s="346"/>
      <c r="AF3" s="346"/>
      <c r="AG3" s="346"/>
      <c r="AH3" s="346"/>
      <c r="AI3" s="347"/>
    </row>
    <row r="4" spans="1:35" s="83" customFormat="1" ht="29.25" customHeight="1">
      <c r="A4" s="354"/>
      <c r="B4" s="341"/>
      <c r="C4" s="342"/>
      <c r="D4" s="341"/>
      <c r="E4" s="362"/>
      <c r="F4" s="364" t="s">
        <v>34</v>
      </c>
      <c r="G4" s="365"/>
      <c r="H4" s="368" t="s">
        <v>35</v>
      </c>
      <c r="I4" s="368"/>
      <c r="J4" s="364" t="s">
        <v>36</v>
      </c>
      <c r="K4" s="365"/>
      <c r="L4" s="364" t="s">
        <v>37</v>
      </c>
      <c r="M4" s="365"/>
      <c r="N4" s="371"/>
      <c r="O4" s="372"/>
      <c r="P4" s="341"/>
      <c r="Q4" s="342"/>
      <c r="R4" s="341"/>
      <c r="S4" s="342"/>
      <c r="T4" s="348" t="s">
        <v>34</v>
      </c>
      <c r="U4" s="349"/>
      <c r="V4" s="348" t="s">
        <v>35</v>
      </c>
      <c r="W4" s="349"/>
      <c r="X4" s="348" t="s">
        <v>36</v>
      </c>
      <c r="Y4" s="349"/>
      <c r="Z4" s="341"/>
      <c r="AA4" s="342"/>
      <c r="AB4" s="341"/>
      <c r="AC4" s="342"/>
      <c r="AD4" s="348" t="s">
        <v>34</v>
      </c>
      <c r="AE4" s="349"/>
      <c r="AF4" s="348" t="s">
        <v>35</v>
      </c>
      <c r="AG4" s="349"/>
      <c r="AH4" s="348" t="s">
        <v>36</v>
      </c>
      <c r="AI4" s="349"/>
    </row>
    <row r="5" spans="1:35" s="83" customFormat="1" ht="150" customHeight="1" thickBot="1">
      <c r="A5" s="354"/>
      <c r="B5" s="343"/>
      <c r="C5" s="344"/>
      <c r="D5" s="343"/>
      <c r="E5" s="363"/>
      <c r="F5" s="366"/>
      <c r="G5" s="367"/>
      <c r="H5" s="369"/>
      <c r="I5" s="369"/>
      <c r="J5" s="366"/>
      <c r="K5" s="367"/>
      <c r="L5" s="366"/>
      <c r="M5" s="367"/>
      <c r="N5" s="373"/>
      <c r="O5" s="374"/>
      <c r="P5" s="343"/>
      <c r="Q5" s="344"/>
      <c r="R5" s="343"/>
      <c r="S5" s="344"/>
      <c r="T5" s="343"/>
      <c r="U5" s="344"/>
      <c r="V5" s="343"/>
      <c r="W5" s="344"/>
      <c r="X5" s="343"/>
      <c r="Y5" s="344"/>
      <c r="Z5" s="343"/>
      <c r="AA5" s="344"/>
      <c r="AB5" s="343"/>
      <c r="AC5" s="344"/>
      <c r="AD5" s="343"/>
      <c r="AE5" s="344"/>
      <c r="AF5" s="343"/>
      <c r="AG5" s="344"/>
      <c r="AH5" s="343"/>
      <c r="AI5" s="344"/>
    </row>
    <row r="6" spans="1:35" s="83" customFormat="1" ht="136.19999999999999" customHeight="1" thickBot="1">
      <c r="A6" s="355"/>
      <c r="B6" s="85" t="s">
        <v>7</v>
      </c>
      <c r="C6" s="89" t="s">
        <v>38</v>
      </c>
      <c r="D6" s="85" t="s">
        <v>7</v>
      </c>
      <c r="E6" s="87" t="s">
        <v>38</v>
      </c>
      <c r="F6" s="85" t="s">
        <v>7</v>
      </c>
      <c r="G6" s="88" t="s">
        <v>38</v>
      </c>
      <c r="H6" s="215" t="s">
        <v>7</v>
      </c>
      <c r="I6" s="87" t="s">
        <v>38</v>
      </c>
      <c r="J6" s="85" t="s">
        <v>7</v>
      </c>
      <c r="K6" s="88" t="s">
        <v>38</v>
      </c>
      <c r="L6" s="85" t="s">
        <v>7</v>
      </c>
      <c r="M6" s="88" t="s">
        <v>38</v>
      </c>
      <c r="N6" s="85" t="s">
        <v>7</v>
      </c>
      <c r="O6" s="89" t="s">
        <v>38</v>
      </c>
      <c r="P6" s="85" t="s">
        <v>8</v>
      </c>
      <c r="Q6" s="86" t="s">
        <v>38</v>
      </c>
      <c r="R6" s="91" t="s">
        <v>8</v>
      </c>
      <c r="S6" s="235" t="s">
        <v>38</v>
      </c>
      <c r="T6" s="91" t="s">
        <v>8</v>
      </c>
      <c r="U6" s="88" t="s">
        <v>38</v>
      </c>
      <c r="V6" s="91" t="s">
        <v>8</v>
      </c>
      <c r="W6" s="88" t="s">
        <v>38</v>
      </c>
      <c r="X6" s="91" t="s">
        <v>8</v>
      </c>
      <c r="Y6" s="88" t="s">
        <v>38</v>
      </c>
      <c r="Z6" s="91" t="s">
        <v>9</v>
      </c>
      <c r="AA6" s="88" t="s">
        <v>38</v>
      </c>
      <c r="AB6" s="91" t="s">
        <v>9</v>
      </c>
      <c r="AC6" s="88" t="s">
        <v>38</v>
      </c>
      <c r="AD6" s="91" t="s">
        <v>9</v>
      </c>
      <c r="AE6" s="88" t="s">
        <v>38</v>
      </c>
      <c r="AF6" s="91" t="s">
        <v>9</v>
      </c>
      <c r="AG6" s="88" t="s">
        <v>38</v>
      </c>
      <c r="AH6" s="91" t="s">
        <v>9</v>
      </c>
      <c r="AI6" s="88" t="s">
        <v>38</v>
      </c>
    </row>
    <row r="7" spans="1:35" s="83" customFormat="1" ht="15.75" customHeight="1" thickBot="1">
      <c r="A7" s="117">
        <v>1</v>
      </c>
      <c r="B7" s="118">
        <v>2</v>
      </c>
      <c r="C7" s="120">
        <v>3</v>
      </c>
      <c r="D7" s="118">
        <v>4</v>
      </c>
      <c r="E7" s="119">
        <v>5</v>
      </c>
      <c r="F7" s="118">
        <v>6</v>
      </c>
      <c r="G7" s="120">
        <v>7</v>
      </c>
      <c r="H7" s="121">
        <v>8</v>
      </c>
      <c r="I7" s="119">
        <v>9</v>
      </c>
      <c r="J7" s="118">
        <v>10</v>
      </c>
      <c r="K7" s="120">
        <v>11</v>
      </c>
      <c r="L7" s="118">
        <v>12</v>
      </c>
      <c r="M7" s="120">
        <v>13</v>
      </c>
      <c r="N7" s="118">
        <v>14</v>
      </c>
      <c r="O7" s="120">
        <v>15</v>
      </c>
      <c r="P7" s="121">
        <v>16</v>
      </c>
      <c r="Q7" s="119">
        <v>17</v>
      </c>
      <c r="R7" s="241">
        <v>18</v>
      </c>
      <c r="S7" s="121">
        <v>19</v>
      </c>
      <c r="T7" s="118">
        <v>20</v>
      </c>
      <c r="U7" s="120">
        <v>21</v>
      </c>
      <c r="V7" s="118">
        <v>22</v>
      </c>
      <c r="W7" s="120">
        <v>23</v>
      </c>
      <c r="X7" s="118">
        <v>24</v>
      </c>
      <c r="Y7" s="120">
        <v>25</v>
      </c>
      <c r="Z7" s="118">
        <v>26</v>
      </c>
      <c r="AA7" s="120">
        <v>27</v>
      </c>
      <c r="AB7" s="118">
        <v>28</v>
      </c>
      <c r="AC7" s="120">
        <v>29</v>
      </c>
      <c r="AD7" s="118">
        <v>30</v>
      </c>
      <c r="AE7" s="120">
        <v>31</v>
      </c>
      <c r="AF7" s="118">
        <v>32</v>
      </c>
      <c r="AG7" s="120">
        <v>33</v>
      </c>
      <c r="AH7" s="118">
        <v>34</v>
      </c>
      <c r="AI7" s="120">
        <v>35</v>
      </c>
    </row>
    <row r="8" spans="1:35" s="83" customFormat="1" ht="35.25" customHeight="1">
      <c r="A8" s="98" t="s">
        <v>39</v>
      </c>
      <c r="B8" s="312">
        <v>13361.26569054</v>
      </c>
      <c r="C8" s="293">
        <v>17.75</v>
      </c>
      <c r="D8" s="312">
        <v>13361.26569054</v>
      </c>
      <c r="E8" s="295">
        <v>17.75</v>
      </c>
      <c r="F8" s="213">
        <v>1861.1364111299999</v>
      </c>
      <c r="G8" s="306">
        <v>16.8</v>
      </c>
      <c r="H8" s="312">
        <v>7986.74236587</v>
      </c>
      <c r="I8" s="306">
        <v>17.600000000000001</v>
      </c>
      <c r="J8" s="312">
        <v>3513.38691354</v>
      </c>
      <c r="K8" s="293">
        <v>18.59</v>
      </c>
      <c r="L8" s="43" t="s">
        <v>0</v>
      </c>
      <c r="M8" s="35" t="s">
        <v>0</v>
      </c>
      <c r="N8" s="43" t="s">
        <v>0</v>
      </c>
      <c r="O8" s="297" t="s">
        <v>0</v>
      </c>
      <c r="P8" s="300">
        <v>254.69588709999999</v>
      </c>
      <c r="Q8" s="293">
        <v>4.6500000000000004</v>
      </c>
      <c r="R8" s="300">
        <v>254.69588709999999</v>
      </c>
      <c r="S8" s="293">
        <v>4.6500000000000004</v>
      </c>
      <c r="T8" s="44" t="s">
        <v>0</v>
      </c>
      <c r="U8" s="35" t="s">
        <v>0</v>
      </c>
      <c r="V8" s="300">
        <v>254.69588709999999</v>
      </c>
      <c r="W8" s="293">
        <v>4.6500000000000004</v>
      </c>
      <c r="X8" s="44" t="s">
        <v>0</v>
      </c>
      <c r="Y8" s="35" t="s">
        <v>0</v>
      </c>
      <c r="Z8" s="300">
        <v>235.52212756</v>
      </c>
      <c r="AA8" s="306">
        <v>2.64</v>
      </c>
      <c r="AB8" s="300">
        <v>235.52212756</v>
      </c>
      <c r="AC8" s="306">
        <v>2.64</v>
      </c>
      <c r="AD8" s="44" t="s">
        <v>0</v>
      </c>
      <c r="AE8" s="35" t="s">
        <v>0</v>
      </c>
      <c r="AF8" s="300">
        <v>235.52212756</v>
      </c>
      <c r="AG8" s="293">
        <v>2.64</v>
      </c>
      <c r="AH8" s="44" t="s">
        <v>0</v>
      </c>
      <c r="AI8" s="35" t="s">
        <v>0</v>
      </c>
    </row>
    <row r="9" spans="1:35" s="83" customFormat="1" ht="35.25" customHeight="1">
      <c r="A9" s="102" t="s">
        <v>40</v>
      </c>
      <c r="B9" s="313">
        <v>21483.896469949999</v>
      </c>
      <c r="C9" s="314">
        <v>17.32</v>
      </c>
      <c r="D9" s="313">
        <v>21483.896469949999</v>
      </c>
      <c r="E9" s="323">
        <v>17.32</v>
      </c>
      <c r="F9" s="326" t="s">
        <v>0</v>
      </c>
      <c r="G9" s="315" t="s">
        <v>0</v>
      </c>
      <c r="H9" s="313">
        <v>18879.029694789999</v>
      </c>
      <c r="I9" s="316">
        <v>17.16</v>
      </c>
      <c r="J9" s="313">
        <v>2604.8667751600001</v>
      </c>
      <c r="K9" s="316">
        <v>18.5</v>
      </c>
      <c r="L9" s="68" t="s">
        <v>0</v>
      </c>
      <c r="M9" s="62" t="s">
        <v>0</v>
      </c>
      <c r="N9" s="68" t="s">
        <v>0</v>
      </c>
      <c r="O9" s="317" t="s">
        <v>0</v>
      </c>
      <c r="P9" s="145">
        <v>222.63004971999999</v>
      </c>
      <c r="Q9" s="294">
        <v>4.66</v>
      </c>
      <c r="R9" s="145">
        <v>222.63004971999999</v>
      </c>
      <c r="S9" s="294">
        <v>4.66</v>
      </c>
      <c r="T9" s="52" t="s">
        <v>0</v>
      </c>
      <c r="U9" s="47" t="s">
        <v>0</v>
      </c>
      <c r="V9" s="145">
        <v>222.63004971999999</v>
      </c>
      <c r="W9" s="294">
        <v>4.66</v>
      </c>
      <c r="X9" s="52" t="s">
        <v>0</v>
      </c>
      <c r="Y9" s="47" t="s">
        <v>0</v>
      </c>
      <c r="Z9" s="145">
        <v>278.70883443999998</v>
      </c>
      <c r="AA9" s="294">
        <v>3.25</v>
      </c>
      <c r="AB9" s="145">
        <v>278.70883443999998</v>
      </c>
      <c r="AC9" s="294">
        <v>3.25</v>
      </c>
      <c r="AD9" s="52" t="s">
        <v>0</v>
      </c>
      <c r="AE9" s="47" t="s">
        <v>0</v>
      </c>
      <c r="AF9" s="145">
        <v>278.70883443999998</v>
      </c>
      <c r="AG9" s="294">
        <v>3.25</v>
      </c>
      <c r="AH9" s="52" t="s">
        <v>0</v>
      </c>
      <c r="AI9" s="42" t="s">
        <v>0</v>
      </c>
    </row>
    <row r="10" spans="1:35" s="83" customFormat="1" ht="35.25" customHeight="1">
      <c r="A10" s="102" t="s">
        <v>41</v>
      </c>
      <c r="B10" s="313">
        <v>34179.426463379998</v>
      </c>
      <c r="C10" s="314">
        <v>17.190000000000001</v>
      </c>
      <c r="D10" s="313">
        <v>34179.426463379998</v>
      </c>
      <c r="E10" s="323">
        <v>17.190000000000001</v>
      </c>
      <c r="F10" s="318">
        <v>7019.5953636699996</v>
      </c>
      <c r="G10" s="314">
        <v>16.63</v>
      </c>
      <c r="H10" s="313">
        <v>20713.727110709999</v>
      </c>
      <c r="I10" s="314">
        <v>17.02</v>
      </c>
      <c r="J10" s="313">
        <v>6446.1039890000002</v>
      </c>
      <c r="K10" s="314">
        <v>18.350000000000001</v>
      </c>
      <c r="L10" s="68" t="s">
        <v>0</v>
      </c>
      <c r="M10" s="62" t="s">
        <v>0</v>
      </c>
      <c r="N10" s="68" t="s">
        <v>0</v>
      </c>
      <c r="O10" s="317" t="s">
        <v>0</v>
      </c>
      <c r="P10" s="145">
        <v>286.24578030999999</v>
      </c>
      <c r="Q10" s="294">
        <v>4.6399999999999997</v>
      </c>
      <c r="R10" s="145">
        <v>286.24578030999999</v>
      </c>
      <c r="S10" s="294">
        <v>4.6399999999999997</v>
      </c>
      <c r="T10" s="52" t="s">
        <v>0</v>
      </c>
      <c r="U10" s="47" t="s">
        <v>0</v>
      </c>
      <c r="V10" s="145">
        <v>286.24578030999999</v>
      </c>
      <c r="W10" s="294">
        <v>4.6399999999999997</v>
      </c>
      <c r="X10" s="52" t="s">
        <v>0</v>
      </c>
      <c r="Y10" s="47" t="s">
        <v>0</v>
      </c>
      <c r="Z10" s="52" t="s">
        <v>0</v>
      </c>
      <c r="AA10" s="47" t="s">
        <v>0</v>
      </c>
      <c r="AB10" s="52" t="s">
        <v>0</v>
      </c>
      <c r="AC10" s="47" t="s">
        <v>0</v>
      </c>
      <c r="AD10" s="52" t="s">
        <v>0</v>
      </c>
      <c r="AE10" s="47" t="s">
        <v>0</v>
      </c>
      <c r="AF10" s="52" t="s">
        <v>0</v>
      </c>
      <c r="AG10" s="47" t="s">
        <v>0</v>
      </c>
      <c r="AH10" s="52" t="s">
        <v>0</v>
      </c>
      <c r="AI10" s="47" t="s">
        <v>0</v>
      </c>
    </row>
    <row r="11" spans="1:35" s="83" customFormat="1" ht="35.25" customHeight="1">
      <c r="A11" s="102" t="s">
        <v>42</v>
      </c>
      <c r="B11" s="318">
        <v>26616.255227829999</v>
      </c>
      <c r="C11" s="316">
        <v>17</v>
      </c>
      <c r="D11" s="318">
        <v>26616.255227829999</v>
      </c>
      <c r="E11" s="324">
        <v>17</v>
      </c>
      <c r="F11" s="326" t="s">
        <v>0</v>
      </c>
      <c r="G11" s="315" t="s">
        <v>0</v>
      </c>
      <c r="H11" s="318">
        <v>17064.561898600001</v>
      </c>
      <c r="I11" s="314">
        <v>16.28</v>
      </c>
      <c r="J11" s="318">
        <v>9551.69332923</v>
      </c>
      <c r="K11" s="314">
        <v>18.29</v>
      </c>
      <c r="L11" s="68" t="s">
        <v>0</v>
      </c>
      <c r="M11" s="62" t="s">
        <v>0</v>
      </c>
      <c r="N11" s="68" t="s">
        <v>0</v>
      </c>
      <c r="O11" s="317" t="s">
        <v>0</v>
      </c>
      <c r="P11" s="52" t="s">
        <v>0</v>
      </c>
      <c r="Q11" s="47" t="s">
        <v>0</v>
      </c>
      <c r="R11" s="52" t="s">
        <v>0</v>
      </c>
      <c r="S11" s="47" t="s">
        <v>0</v>
      </c>
      <c r="T11" s="52" t="s">
        <v>0</v>
      </c>
      <c r="U11" s="47" t="s">
        <v>0</v>
      </c>
      <c r="V11" s="52" t="s">
        <v>0</v>
      </c>
      <c r="W11" s="47" t="s">
        <v>0</v>
      </c>
      <c r="X11" s="52" t="s">
        <v>0</v>
      </c>
      <c r="Y11" s="47" t="s">
        <v>0</v>
      </c>
      <c r="Z11" s="145">
        <v>42.921387959999997</v>
      </c>
      <c r="AA11" s="294">
        <v>3.25</v>
      </c>
      <c r="AB11" s="145">
        <v>42.921387959999997</v>
      </c>
      <c r="AC11" s="294">
        <v>3.25</v>
      </c>
      <c r="AD11" s="52" t="s">
        <v>0</v>
      </c>
      <c r="AE11" s="47" t="s">
        <v>0</v>
      </c>
      <c r="AF11" s="145">
        <v>42.921387959999997</v>
      </c>
      <c r="AG11" s="294">
        <v>3.25</v>
      </c>
      <c r="AH11" s="52" t="s">
        <v>0</v>
      </c>
      <c r="AI11" s="294" t="s">
        <v>0</v>
      </c>
    </row>
    <row r="12" spans="1:35" s="83" customFormat="1" ht="35.25" customHeight="1">
      <c r="A12" s="102" t="s">
        <v>43</v>
      </c>
      <c r="B12" s="318">
        <v>43421.61038934</v>
      </c>
      <c r="C12" s="316">
        <v>16.149999999999999</v>
      </c>
      <c r="D12" s="318">
        <v>43421.61038934</v>
      </c>
      <c r="E12" s="324">
        <v>16.149999999999999</v>
      </c>
      <c r="F12" s="318">
        <v>3022.7931494999998</v>
      </c>
      <c r="G12" s="316">
        <v>15.39</v>
      </c>
      <c r="H12" s="318">
        <v>25658.225355449998</v>
      </c>
      <c r="I12" s="316">
        <v>15.69</v>
      </c>
      <c r="J12" s="318">
        <v>14740.59188439</v>
      </c>
      <c r="K12" s="316">
        <v>17.13</v>
      </c>
      <c r="L12" s="52" t="s">
        <v>0</v>
      </c>
      <c r="M12" s="47" t="s">
        <v>0</v>
      </c>
      <c r="N12" s="52" t="s">
        <v>0</v>
      </c>
      <c r="O12" s="298" t="s">
        <v>0</v>
      </c>
      <c r="P12" s="52" t="s">
        <v>0</v>
      </c>
      <c r="Q12" s="47" t="s">
        <v>0</v>
      </c>
      <c r="R12" s="52" t="s">
        <v>0</v>
      </c>
      <c r="S12" s="47" t="s">
        <v>0</v>
      </c>
      <c r="T12" s="52" t="s">
        <v>0</v>
      </c>
      <c r="U12" s="47" t="s">
        <v>0</v>
      </c>
      <c r="V12" s="52" t="s">
        <v>0</v>
      </c>
      <c r="W12" s="47" t="s">
        <v>0</v>
      </c>
      <c r="X12" s="52" t="s">
        <v>0</v>
      </c>
      <c r="Y12" s="47" t="s">
        <v>0</v>
      </c>
      <c r="Z12" s="145">
        <v>113.62874511</v>
      </c>
      <c r="AA12" s="294">
        <v>3.24</v>
      </c>
      <c r="AB12" s="145">
        <v>113.62874511</v>
      </c>
      <c r="AC12" s="294">
        <v>3.24</v>
      </c>
      <c r="AD12" s="145">
        <v>113.62874511</v>
      </c>
      <c r="AE12" s="294">
        <v>3.24</v>
      </c>
      <c r="AF12" s="52" t="s">
        <v>0</v>
      </c>
      <c r="AG12" s="47" t="s">
        <v>0</v>
      </c>
      <c r="AH12" s="52" t="s">
        <v>0</v>
      </c>
      <c r="AI12" s="47" t="s">
        <v>0</v>
      </c>
    </row>
    <row r="13" spans="1:35" s="83" customFormat="1" ht="35.25" customHeight="1">
      <c r="A13" s="102" t="s">
        <v>44</v>
      </c>
      <c r="B13" s="214">
        <v>38406.416856429998</v>
      </c>
      <c r="C13" s="307">
        <v>15.58</v>
      </c>
      <c r="D13" s="214">
        <v>38406.416856429998</v>
      </c>
      <c r="E13" s="305">
        <v>15.58</v>
      </c>
      <c r="F13" s="214">
        <v>10077.632313890001</v>
      </c>
      <c r="G13" s="307">
        <v>14.72</v>
      </c>
      <c r="H13" s="214">
        <v>12884.851344369999</v>
      </c>
      <c r="I13" s="307">
        <v>15.29</v>
      </c>
      <c r="J13" s="214">
        <v>15443.93319817</v>
      </c>
      <c r="K13" s="307">
        <v>16.39</v>
      </c>
      <c r="L13" s="52" t="s">
        <v>0</v>
      </c>
      <c r="M13" s="47" t="s">
        <v>0</v>
      </c>
      <c r="N13" s="52" t="s">
        <v>0</v>
      </c>
      <c r="O13" s="298" t="s">
        <v>0</v>
      </c>
      <c r="P13" s="145">
        <v>407.33426978</v>
      </c>
      <c r="Q13" s="294">
        <v>4.63</v>
      </c>
      <c r="R13" s="299">
        <v>407.33426978</v>
      </c>
      <c r="S13" s="296">
        <v>4.63</v>
      </c>
      <c r="T13" s="52" t="s">
        <v>0</v>
      </c>
      <c r="U13" s="47" t="s">
        <v>0</v>
      </c>
      <c r="V13" s="145">
        <v>407.33426978</v>
      </c>
      <c r="W13" s="294">
        <v>4.63</v>
      </c>
      <c r="X13" s="52" t="s">
        <v>0</v>
      </c>
      <c r="Y13" s="47" t="s">
        <v>0</v>
      </c>
      <c r="Z13" s="52" t="s">
        <v>0</v>
      </c>
      <c r="AA13" s="47" t="s">
        <v>0</v>
      </c>
      <c r="AB13" s="52" t="s">
        <v>0</v>
      </c>
      <c r="AC13" s="47" t="s">
        <v>0</v>
      </c>
      <c r="AD13" s="52" t="s">
        <v>0</v>
      </c>
      <c r="AE13" s="47" t="s">
        <v>0</v>
      </c>
      <c r="AF13" s="52" t="s">
        <v>0</v>
      </c>
      <c r="AG13" s="47" t="s">
        <v>0</v>
      </c>
      <c r="AH13" s="52" t="s">
        <v>0</v>
      </c>
      <c r="AI13" s="47" t="s">
        <v>0</v>
      </c>
    </row>
    <row r="14" spans="1:35" s="83" customFormat="1" ht="35.25" customHeight="1">
      <c r="A14" s="102" t="s">
        <v>47</v>
      </c>
      <c r="B14" s="214">
        <v>26377.697372030001</v>
      </c>
      <c r="C14" s="307">
        <v>15.08</v>
      </c>
      <c r="D14" s="214">
        <v>26377.697372030001</v>
      </c>
      <c r="E14" s="305">
        <v>15.08</v>
      </c>
      <c r="F14" s="327" t="s">
        <v>0</v>
      </c>
      <c r="G14" s="328" t="s">
        <v>0</v>
      </c>
      <c r="H14" s="214">
        <v>23849.459770099998</v>
      </c>
      <c r="I14" s="307">
        <v>14.9</v>
      </c>
      <c r="J14" s="214">
        <v>2528.23760193</v>
      </c>
      <c r="K14" s="307">
        <v>16.79</v>
      </c>
      <c r="L14" s="114" t="s">
        <v>0</v>
      </c>
      <c r="M14" s="111" t="s">
        <v>0</v>
      </c>
      <c r="N14" s="114" t="s">
        <v>0</v>
      </c>
      <c r="O14" s="320" t="s">
        <v>0</v>
      </c>
      <c r="P14" s="242">
        <v>285.66420115</v>
      </c>
      <c r="Q14" s="308">
        <v>4.66</v>
      </c>
      <c r="R14" s="242">
        <v>285.66420115</v>
      </c>
      <c r="S14" s="308">
        <v>4.66</v>
      </c>
      <c r="T14" s="114" t="s">
        <v>0</v>
      </c>
      <c r="U14" s="111" t="s">
        <v>0</v>
      </c>
      <c r="V14" s="242">
        <v>285.66420115</v>
      </c>
      <c r="W14" s="308">
        <v>4.66</v>
      </c>
      <c r="X14" s="114" t="s">
        <v>0</v>
      </c>
      <c r="Y14" s="111" t="s">
        <v>0</v>
      </c>
      <c r="Z14" s="52" t="s">
        <v>0</v>
      </c>
      <c r="AA14" s="47" t="s">
        <v>0</v>
      </c>
      <c r="AB14" s="52" t="s">
        <v>0</v>
      </c>
      <c r="AC14" s="47" t="s">
        <v>0</v>
      </c>
      <c r="AD14" s="52" t="s">
        <v>0</v>
      </c>
      <c r="AE14" s="47" t="s">
        <v>0</v>
      </c>
      <c r="AF14" s="52" t="s">
        <v>0</v>
      </c>
      <c r="AG14" s="47" t="s">
        <v>0</v>
      </c>
      <c r="AH14" s="114" t="s">
        <v>0</v>
      </c>
      <c r="AI14" s="111" t="s">
        <v>0</v>
      </c>
    </row>
    <row r="15" spans="1:35" s="83" customFormat="1" ht="34.950000000000003" customHeight="1">
      <c r="A15" s="102" t="s">
        <v>48</v>
      </c>
      <c r="B15" s="214">
        <v>29112.555880190001</v>
      </c>
      <c r="C15" s="307">
        <v>16.149999999999999</v>
      </c>
      <c r="D15" s="214">
        <v>29112.555880190001</v>
      </c>
      <c r="E15" s="305">
        <v>16.149999999999999</v>
      </c>
      <c r="F15" s="327" t="s">
        <v>0</v>
      </c>
      <c r="G15" s="328" t="s">
        <v>0</v>
      </c>
      <c r="H15" s="214">
        <v>5995.5564240699996</v>
      </c>
      <c r="I15" s="307">
        <v>15.03</v>
      </c>
      <c r="J15" s="214">
        <v>23116.99945612</v>
      </c>
      <c r="K15" s="307">
        <v>16.440000000000001</v>
      </c>
      <c r="L15" s="52" t="s">
        <v>0</v>
      </c>
      <c r="M15" s="47" t="s">
        <v>0</v>
      </c>
      <c r="N15" s="52" t="s">
        <v>0</v>
      </c>
      <c r="O15" s="47" t="s">
        <v>0</v>
      </c>
      <c r="P15" s="52" t="s">
        <v>0</v>
      </c>
      <c r="Q15" s="47" t="s">
        <v>0</v>
      </c>
      <c r="R15" s="52" t="s">
        <v>0</v>
      </c>
      <c r="S15" s="47" t="s">
        <v>0</v>
      </c>
      <c r="T15" s="52" t="s">
        <v>0</v>
      </c>
      <c r="U15" s="47" t="s">
        <v>0</v>
      </c>
      <c r="V15" s="52" t="s">
        <v>0</v>
      </c>
      <c r="W15" s="47" t="s">
        <v>0</v>
      </c>
      <c r="X15" s="52" t="s">
        <v>0</v>
      </c>
      <c r="Y15" s="47" t="s">
        <v>0</v>
      </c>
      <c r="Z15" s="52" t="s">
        <v>0</v>
      </c>
      <c r="AA15" s="47" t="s">
        <v>0</v>
      </c>
      <c r="AB15" s="52" t="s">
        <v>0</v>
      </c>
      <c r="AC15" s="47" t="s">
        <v>0</v>
      </c>
      <c r="AD15" s="52" t="s">
        <v>0</v>
      </c>
      <c r="AE15" s="47" t="s">
        <v>0</v>
      </c>
      <c r="AF15" s="52" t="s">
        <v>0</v>
      </c>
      <c r="AG15" s="47" t="s">
        <v>0</v>
      </c>
      <c r="AH15" s="52" t="s">
        <v>0</v>
      </c>
      <c r="AI15" s="47" t="s">
        <v>0</v>
      </c>
    </row>
    <row r="16" spans="1:35" s="83" customFormat="1" ht="34.950000000000003" customHeight="1">
      <c r="A16" s="102" t="s">
        <v>49</v>
      </c>
      <c r="B16" s="214">
        <v>47557.466300029999</v>
      </c>
      <c r="C16" s="307">
        <v>16.02</v>
      </c>
      <c r="D16" s="214">
        <v>47557.466300029999</v>
      </c>
      <c r="E16" s="305">
        <v>16.02</v>
      </c>
      <c r="F16" s="327" t="s">
        <v>0</v>
      </c>
      <c r="G16" s="328" t="s">
        <v>0</v>
      </c>
      <c r="H16" s="214">
        <v>24438.76750043</v>
      </c>
      <c r="I16" s="307">
        <v>15.44</v>
      </c>
      <c r="J16" s="214">
        <v>23118.698799599999</v>
      </c>
      <c r="K16" s="307">
        <v>16.63</v>
      </c>
      <c r="L16" s="52" t="s">
        <v>0</v>
      </c>
      <c r="M16" s="47" t="s">
        <v>0</v>
      </c>
      <c r="N16" s="52" t="s">
        <v>0</v>
      </c>
      <c r="O16" s="47" t="s">
        <v>0</v>
      </c>
      <c r="P16" s="214">
        <v>510.54085909999998</v>
      </c>
      <c r="Q16" s="307">
        <v>4.6500000000000004</v>
      </c>
      <c r="R16" s="214">
        <v>510.54085909999998</v>
      </c>
      <c r="S16" s="307">
        <v>4.6500000000000004</v>
      </c>
      <c r="T16" s="52" t="s">
        <v>0</v>
      </c>
      <c r="U16" s="47" t="s">
        <v>0</v>
      </c>
      <c r="V16" s="214">
        <v>510.54085909999998</v>
      </c>
      <c r="W16" s="307">
        <v>4.6500000000000004</v>
      </c>
      <c r="X16" s="52" t="s">
        <v>0</v>
      </c>
      <c r="Y16" s="47" t="s">
        <v>0</v>
      </c>
      <c r="Z16" s="214">
        <v>84.158976949999996</v>
      </c>
      <c r="AA16" s="307">
        <v>3.24</v>
      </c>
      <c r="AB16" s="214">
        <v>84.158976949999996</v>
      </c>
      <c r="AC16" s="307">
        <v>3.24</v>
      </c>
      <c r="AD16" s="214">
        <v>84.158976949999996</v>
      </c>
      <c r="AE16" s="307">
        <v>3.24</v>
      </c>
      <c r="AF16" s="52" t="s">
        <v>0</v>
      </c>
      <c r="AG16" s="47" t="s">
        <v>0</v>
      </c>
      <c r="AH16" s="52" t="s">
        <v>0</v>
      </c>
      <c r="AI16" s="47" t="s">
        <v>0</v>
      </c>
    </row>
    <row r="17" spans="1:36" s="83" customFormat="1" ht="34.950000000000003" customHeight="1">
      <c r="A17" s="190" t="s">
        <v>50</v>
      </c>
      <c r="B17" s="214">
        <v>83459.519513189996</v>
      </c>
      <c r="C17" s="322">
        <v>15.59</v>
      </c>
      <c r="D17" s="214">
        <v>83459.519513189996</v>
      </c>
      <c r="E17" s="325">
        <v>15.59</v>
      </c>
      <c r="F17" s="214">
        <v>16462.622587329999</v>
      </c>
      <c r="G17" s="329">
        <v>14.65</v>
      </c>
      <c r="H17" s="214">
        <v>63603.763959960001</v>
      </c>
      <c r="I17" s="322">
        <v>15.78</v>
      </c>
      <c r="J17" s="214">
        <v>3393.1329658999998</v>
      </c>
      <c r="K17" s="322">
        <v>16.8</v>
      </c>
      <c r="L17" s="52" t="s">
        <v>0</v>
      </c>
      <c r="M17" s="47" t="s">
        <v>0</v>
      </c>
      <c r="N17" s="52" t="s">
        <v>0</v>
      </c>
      <c r="O17" s="47" t="s">
        <v>0</v>
      </c>
      <c r="P17" s="214">
        <v>569.14449511999999</v>
      </c>
      <c r="Q17" s="322">
        <v>4.62</v>
      </c>
      <c r="R17" s="214">
        <v>569.14449511999999</v>
      </c>
      <c r="S17" s="322">
        <v>4.62</v>
      </c>
      <c r="T17" s="214">
        <v>200.08204284000001</v>
      </c>
      <c r="U17" s="322">
        <v>4.6399999999999997</v>
      </c>
      <c r="V17" s="214">
        <v>369.06245228</v>
      </c>
      <c r="W17" s="322">
        <v>4.6100000000000003</v>
      </c>
      <c r="X17" s="52" t="s">
        <v>0</v>
      </c>
      <c r="Y17" s="47" t="s">
        <v>0</v>
      </c>
      <c r="Z17" s="52" t="s">
        <v>0</v>
      </c>
      <c r="AA17" s="47" t="s">
        <v>0</v>
      </c>
      <c r="AB17" s="52" t="s">
        <v>0</v>
      </c>
      <c r="AC17" s="47" t="s">
        <v>0</v>
      </c>
      <c r="AD17" s="52" t="s">
        <v>0</v>
      </c>
      <c r="AE17" s="47" t="s">
        <v>0</v>
      </c>
      <c r="AF17" s="52" t="s">
        <v>0</v>
      </c>
      <c r="AG17" s="47" t="s">
        <v>0</v>
      </c>
      <c r="AH17" s="52" t="s">
        <v>0</v>
      </c>
      <c r="AI17" s="47" t="s">
        <v>0</v>
      </c>
    </row>
    <row r="18" spans="1:36" s="83" customFormat="1" ht="34.950000000000003" customHeight="1">
      <c r="A18" s="190" t="s">
        <v>51</v>
      </c>
      <c r="B18" s="214">
        <v>72879.569694200007</v>
      </c>
      <c r="C18" s="322">
        <v>15.36</v>
      </c>
      <c r="D18" s="214">
        <v>72879.569694200007</v>
      </c>
      <c r="E18" s="325">
        <v>15.36</v>
      </c>
      <c r="F18" s="327" t="s">
        <v>0</v>
      </c>
      <c r="G18" s="328" t="s">
        <v>0</v>
      </c>
      <c r="H18" s="214">
        <v>61487.736061600001</v>
      </c>
      <c r="I18" s="322">
        <v>15.15</v>
      </c>
      <c r="J18" s="214">
        <v>11391.833632600001</v>
      </c>
      <c r="K18" s="322">
        <v>16.45</v>
      </c>
      <c r="L18" s="52" t="s">
        <v>0</v>
      </c>
      <c r="M18" s="47" t="s">
        <v>0</v>
      </c>
      <c r="N18" s="52" t="s">
        <v>0</v>
      </c>
      <c r="O18" s="47" t="s">
        <v>0</v>
      </c>
      <c r="P18" s="214">
        <v>191.85997821999999</v>
      </c>
      <c r="Q18" s="322">
        <v>4.6100000000000003</v>
      </c>
      <c r="R18" s="214">
        <v>191.85997821999999</v>
      </c>
      <c r="S18" s="322">
        <v>4.6100000000000003</v>
      </c>
      <c r="T18" s="52" t="s">
        <v>0</v>
      </c>
      <c r="U18" s="47" t="s">
        <v>0</v>
      </c>
      <c r="V18" s="214">
        <v>191.85997821999999</v>
      </c>
      <c r="W18" s="322">
        <v>4.6100000000000003</v>
      </c>
      <c r="X18" s="52" t="s">
        <v>0</v>
      </c>
      <c r="Y18" s="47" t="s">
        <v>0</v>
      </c>
      <c r="Z18" s="52" t="s">
        <v>0</v>
      </c>
      <c r="AA18" s="47" t="s">
        <v>0</v>
      </c>
      <c r="AB18" s="52" t="s">
        <v>0</v>
      </c>
      <c r="AC18" s="47" t="s">
        <v>0</v>
      </c>
      <c r="AD18" s="52" t="s">
        <v>0</v>
      </c>
      <c r="AE18" s="47" t="s">
        <v>0</v>
      </c>
      <c r="AF18" s="52" t="s">
        <v>0</v>
      </c>
      <c r="AG18" s="47" t="s">
        <v>0</v>
      </c>
      <c r="AH18" s="52" t="s">
        <v>0</v>
      </c>
      <c r="AI18" s="47" t="s">
        <v>0</v>
      </c>
    </row>
    <row r="19" spans="1:36" s="83" customFormat="1" ht="34.950000000000003" customHeight="1" thickBot="1">
      <c r="A19" s="190" t="s">
        <v>52</v>
      </c>
      <c r="B19" s="242">
        <v>80951.227196160005</v>
      </c>
      <c r="C19" s="321">
        <v>15.33</v>
      </c>
      <c r="D19" s="242">
        <v>60951.227196159998</v>
      </c>
      <c r="E19" s="321">
        <v>15.65</v>
      </c>
      <c r="F19" s="330" t="s">
        <v>0</v>
      </c>
      <c r="G19" s="331" t="s">
        <v>0</v>
      </c>
      <c r="H19" s="242">
        <v>45350.21849616</v>
      </c>
      <c r="I19" s="321">
        <v>15.91</v>
      </c>
      <c r="J19" s="242">
        <v>15601.0087</v>
      </c>
      <c r="K19" s="321">
        <v>14.88</v>
      </c>
      <c r="L19" s="69" t="s">
        <v>0</v>
      </c>
      <c r="M19" s="62" t="s">
        <v>0</v>
      </c>
      <c r="N19" s="69" t="s">
        <v>0</v>
      </c>
      <c r="O19" s="62" t="s">
        <v>0</v>
      </c>
      <c r="P19" s="69" t="s">
        <v>0</v>
      </c>
      <c r="Q19" s="62" t="s">
        <v>0</v>
      </c>
      <c r="R19" s="69" t="s">
        <v>0</v>
      </c>
      <c r="S19" s="62" t="s">
        <v>0</v>
      </c>
      <c r="T19" s="69" t="s">
        <v>0</v>
      </c>
      <c r="U19" s="62" t="s">
        <v>0</v>
      </c>
      <c r="V19" s="69" t="s">
        <v>0</v>
      </c>
      <c r="W19" s="62" t="s">
        <v>0</v>
      </c>
      <c r="X19" s="69" t="s">
        <v>0</v>
      </c>
      <c r="Y19" s="62" t="s">
        <v>0</v>
      </c>
      <c r="Z19" s="69" t="s">
        <v>0</v>
      </c>
      <c r="AA19" s="62" t="s">
        <v>0</v>
      </c>
      <c r="AB19" s="69" t="s">
        <v>0</v>
      </c>
      <c r="AC19" s="62" t="s">
        <v>0</v>
      </c>
      <c r="AD19" s="69" t="s">
        <v>0</v>
      </c>
      <c r="AE19" s="62" t="s">
        <v>0</v>
      </c>
      <c r="AF19" s="69" t="s">
        <v>0</v>
      </c>
      <c r="AG19" s="62" t="s">
        <v>0</v>
      </c>
      <c r="AH19" s="69" t="s">
        <v>0</v>
      </c>
      <c r="AI19" s="62" t="s">
        <v>0</v>
      </c>
    </row>
    <row r="20" spans="1:36" s="20" customFormat="1" ht="58.5" customHeight="1" thickBot="1">
      <c r="A20" s="21" t="s">
        <v>64</v>
      </c>
      <c r="B20" s="138">
        <v>517806.90705327003</v>
      </c>
      <c r="C20" s="289">
        <v>15.91</v>
      </c>
      <c r="D20" s="138">
        <v>497806.90705327003</v>
      </c>
      <c r="E20" s="289">
        <v>15.98</v>
      </c>
      <c r="F20" s="138">
        <v>38443.779825520003</v>
      </c>
      <c r="G20" s="289">
        <v>15.19</v>
      </c>
      <c r="H20" s="138">
        <v>327912.63998211001</v>
      </c>
      <c r="I20" s="289">
        <v>15.78</v>
      </c>
      <c r="J20" s="138">
        <v>131450.48724563999</v>
      </c>
      <c r="K20" s="289">
        <v>16.7</v>
      </c>
      <c r="L20" s="201" t="s">
        <v>0</v>
      </c>
      <c r="M20" s="311" t="s">
        <v>0</v>
      </c>
      <c r="N20" s="201" t="s">
        <v>0</v>
      </c>
      <c r="O20" s="311" t="s">
        <v>0</v>
      </c>
      <c r="P20" s="138">
        <v>2728.1155205</v>
      </c>
      <c r="Q20" s="289">
        <v>4.6399999999999997</v>
      </c>
      <c r="R20" s="138">
        <v>2728.1155205</v>
      </c>
      <c r="S20" s="289">
        <v>4.6399999999999997</v>
      </c>
      <c r="T20" s="138">
        <v>200.08204284000001</v>
      </c>
      <c r="U20" s="289">
        <v>4.6399999999999997</v>
      </c>
      <c r="V20" s="138">
        <v>2528.0334776599998</v>
      </c>
      <c r="W20" s="289">
        <v>4.6399999999999997</v>
      </c>
      <c r="X20" s="201" t="s">
        <v>0</v>
      </c>
      <c r="Y20" s="311" t="s">
        <v>0</v>
      </c>
      <c r="Z20" s="138">
        <v>754.94007202</v>
      </c>
      <c r="AA20" s="289">
        <v>3.06</v>
      </c>
      <c r="AB20" s="138">
        <v>754.94007202</v>
      </c>
      <c r="AC20" s="289">
        <v>3.06</v>
      </c>
      <c r="AD20" s="138">
        <v>197.78772205999999</v>
      </c>
      <c r="AE20" s="289">
        <v>3.24</v>
      </c>
      <c r="AF20" s="138">
        <v>557.15234996000004</v>
      </c>
      <c r="AG20" s="289">
        <v>2.99</v>
      </c>
      <c r="AH20" s="24" t="s">
        <v>0</v>
      </c>
      <c r="AI20" s="311" t="s">
        <v>0</v>
      </c>
      <c r="AJ20" s="154"/>
    </row>
    <row r="21" spans="1:36">
      <c r="B21" s="291"/>
      <c r="C21" s="292"/>
      <c r="D21" s="291"/>
      <c r="E21" s="292"/>
      <c r="F21" s="291"/>
      <c r="G21" s="292"/>
      <c r="H21" s="291"/>
      <c r="I21" s="292"/>
    </row>
    <row r="22" spans="1:36" ht="16.8">
      <c r="A22" s="263" t="s">
        <v>60</v>
      </c>
    </row>
    <row r="25" spans="1:36">
      <c r="C25" s="1"/>
      <c r="E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Z25" s="1"/>
      <c r="AA25" s="1"/>
      <c r="AB25" s="1"/>
      <c r="AC25" s="1"/>
    </row>
    <row r="26" spans="1:36" ht="22.8">
      <c r="R26" s="319"/>
    </row>
    <row r="27" spans="1:36" ht="22.8">
      <c r="R27" s="319"/>
    </row>
    <row r="28" spans="1:36" ht="22.8">
      <c r="R28" s="319"/>
    </row>
  </sheetData>
  <mergeCells count="25">
    <mergeCell ref="A1:AI1"/>
    <mergeCell ref="A2:A6"/>
    <mergeCell ref="B2:C5"/>
    <mergeCell ref="D2:O2"/>
    <mergeCell ref="P2:Q5"/>
    <mergeCell ref="R2:Y2"/>
    <mergeCell ref="Z2:AA5"/>
    <mergeCell ref="AB2:AI2"/>
    <mergeCell ref="D3:E5"/>
    <mergeCell ref="F3:M3"/>
    <mergeCell ref="F4:G5"/>
    <mergeCell ref="H4:I5"/>
    <mergeCell ref="J4:K5"/>
    <mergeCell ref="L4:M5"/>
    <mergeCell ref="T4:U5"/>
    <mergeCell ref="N3:O5"/>
    <mergeCell ref="R3:S5"/>
    <mergeCell ref="T3:Y3"/>
    <mergeCell ref="AB3:AC5"/>
    <mergeCell ref="AD3:AI3"/>
    <mergeCell ref="V4:W5"/>
    <mergeCell ref="X4:Y5"/>
    <mergeCell ref="AD4:AE5"/>
    <mergeCell ref="AF4:AG5"/>
    <mergeCell ref="AH4:AI5"/>
  </mergeCells>
  <pageMargins left="0.25" right="0.25" top="0.75" bottom="0.75" header="0.3" footer="0.3"/>
  <pageSetup paperSize="8" scale="81" orientation="landscape" horizontalDpi="4294967293" r:id="rId1"/>
  <colBreaks count="1" manualBreakCount="1">
    <brk id="15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view="pageBreakPreview" topLeftCell="A6" zoomScale="55" zoomScaleNormal="83" zoomScaleSheetLayoutView="55" workbookViewId="0">
      <selection activeCell="L20" sqref="L20"/>
    </sheetView>
  </sheetViews>
  <sheetFormatPr defaultColWidth="9.109375" defaultRowHeight="13.2"/>
  <cols>
    <col min="1" max="1" width="21" style="1" customWidth="1"/>
    <col min="2" max="2" width="18.44140625" style="1" customWidth="1"/>
    <col min="3" max="3" width="11.33203125" style="8" customWidth="1"/>
    <col min="4" max="4" width="18.6640625" style="1" customWidth="1"/>
    <col min="5" max="5" width="13.5546875" style="8" bestFit="1" customWidth="1"/>
    <col min="6" max="6" width="17.6640625" style="1" customWidth="1"/>
    <col min="7" max="7" width="11" style="8" customWidth="1"/>
    <col min="8" max="8" width="18.33203125" style="1" customWidth="1"/>
    <col min="9" max="9" width="12.6640625" style="8" customWidth="1"/>
    <col min="10" max="10" width="15" style="8" customWidth="1"/>
    <col min="11" max="11" width="12.109375" style="8" customWidth="1"/>
    <col min="12" max="12" width="13.44140625" style="8" customWidth="1"/>
    <col min="13" max="13" width="11.44140625" style="8" customWidth="1"/>
    <col min="14" max="14" width="11.33203125" style="8" customWidth="1"/>
    <col min="15" max="15" width="10.5546875" style="8" customWidth="1"/>
    <col min="16" max="16" width="14" style="8" customWidth="1"/>
    <col min="17" max="17" width="12.44140625" style="8" customWidth="1"/>
    <col min="18" max="18" width="13.88671875" style="8" customWidth="1"/>
    <col min="19" max="19" width="11.5546875" style="8" customWidth="1"/>
    <col min="20" max="22" width="13.6640625" style="1" customWidth="1"/>
    <col min="23" max="23" width="11.33203125" style="1" customWidth="1"/>
    <col min="24" max="24" width="12.6640625" style="1" customWidth="1"/>
    <col min="25" max="25" width="10.109375" style="1" customWidth="1"/>
    <col min="26" max="26" width="12.6640625" style="8" bestFit="1" customWidth="1"/>
    <col min="27" max="27" width="11.6640625" style="8" customWidth="1"/>
    <col min="28" max="28" width="15.109375" style="8" customWidth="1"/>
    <col min="29" max="29" width="12.33203125" style="8" customWidth="1"/>
    <col min="30" max="30" width="14.33203125" style="1" customWidth="1"/>
    <col min="31" max="31" width="12.109375" style="1" customWidth="1"/>
    <col min="32" max="32" width="12" style="1" customWidth="1"/>
    <col min="33" max="33" width="10.33203125" style="1" customWidth="1"/>
    <col min="34" max="34" width="11.88671875" style="1" customWidth="1"/>
    <col min="35" max="35" width="9.6640625" style="1" customWidth="1"/>
    <col min="36" max="16384" width="9.109375" style="1"/>
  </cols>
  <sheetData>
    <row r="1" spans="1:35" ht="57" customHeight="1" thickBot="1">
      <c r="A1" s="350" t="s">
        <v>62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2"/>
    </row>
    <row r="2" spans="1:35" s="83" customFormat="1" ht="21.75" customHeight="1" thickBot="1">
      <c r="A2" s="353" t="s">
        <v>26</v>
      </c>
      <c r="B2" s="348" t="s">
        <v>2</v>
      </c>
      <c r="C2" s="349"/>
      <c r="D2" s="356" t="s">
        <v>28</v>
      </c>
      <c r="E2" s="357"/>
      <c r="F2" s="357"/>
      <c r="G2" s="357"/>
      <c r="H2" s="357"/>
      <c r="I2" s="357"/>
      <c r="J2" s="357"/>
      <c r="K2" s="357"/>
      <c r="L2" s="357"/>
      <c r="M2" s="357"/>
      <c r="N2" s="358"/>
      <c r="O2" s="359"/>
      <c r="P2" s="348" t="s">
        <v>3</v>
      </c>
      <c r="Q2" s="349"/>
      <c r="R2" s="345" t="s">
        <v>28</v>
      </c>
      <c r="S2" s="346"/>
      <c r="T2" s="346"/>
      <c r="U2" s="346"/>
      <c r="V2" s="346"/>
      <c r="W2" s="346"/>
      <c r="X2" s="360"/>
      <c r="Y2" s="361"/>
      <c r="Z2" s="348" t="s">
        <v>4</v>
      </c>
      <c r="AA2" s="349"/>
      <c r="AB2" s="345" t="s">
        <v>28</v>
      </c>
      <c r="AC2" s="346"/>
      <c r="AD2" s="346"/>
      <c r="AE2" s="346"/>
      <c r="AF2" s="346"/>
      <c r="AG2" s="346"/>
      <c r="AH2" s="360"/>
      <c r="AI2" s="361"/>
    </row>
    <row r="3" spans="1:35" s="83" customFormat="1" ht="18.75" customHeight="1" thickBot="1">
      <c r="A3" s="354"/>
      <c r="B3" s="341"/>
      <c r="C3" s="342"/>
      <c r="D3" s="341" t="s">
        <v>59</v>
      </c>
      <c r="E3" s="342"/>
      <c r="F3" s="345" t="s">
        <v>32</v>
      </c>
      <c r="G3" s="346"/>
      <c r="H3" s="346"/>
      <c r="I3" s="346"/>
      <c r="J3" s="346"/>
      <c r="K3" s="346"/>
      <c r="L3" s="346"/>
      <c r="M3" s="347"/>
      <c r="N3" s="348" t="s">
        <v>5</v>
      </c>
      <c r="O3" s="370"/>
      <c r="P3" s="341"/>
      <c r="Q3" s="342"/>
      <c r="R3" s="341" t="s">
        <v>31</v>
      </c>
      <c r="S3" s="342"/>
      <c r="T3" s="345" t="s">
        <v>32</v>
      </c>
      <c r="U3" s="346"/>
      <c r="V3" s="346"/>
      <c r="W3" s="346"/>
      <c r="X3" s="346"/>
      <c r="Y3" s="346"/>
      <c r="Z3" s="341"/>
      <c r="AA3" s="342"/>
      <c r="AB3" s="341" t="s">
        <v>31</v>
      </c>
      <c r="AC3" s="342"/>
      <c r="AD3" s="345" t="s">
        <v>32</v>
      </c>
      <c r="AE3" s="346"/>
      <c r="AF3" s="346"/>
      <c r="AG3" s="346"/>
      <c r="AH3" s="346"/>
      <c r="AI3" s="347"/>
    </row>
    <row r="4" spans="1:35" s="83" customFormat="1" ht="29.25" customHeight="1">
      <c r="A4" s="354"/>
      <c r="B4" s="341"/>
      <c r="C4" s="342"/>
      <c r="D4" s="341"/>
      <c r="E4" s="362"/>
      <c r="F4" s="364" t="s">
        <v>34</v>
      </c>
      <c r="G4" s="365"/>
      <c r="H4" s="368" t="s">
        <v>35</v>
      </c>
      <c r="I4" s="368"/>
      <c r="J4" s="364" t="s">
        <v>36</v>
      </c>
      <c r="K4" s="365"/>
      <c r="L4" s="364" t="s">
        <v>37</v>
      </c>
      <c r="M4" s="365"/>
      <c r="N4" s="371"/>
      <c r="O4" s="372"/>
      <c r="P4" s="341"/>
      <c r="Q4" s="342"/>
      <c r="R4" s="341"/>
      <c r="S4" s="342"/>
      <c r="T4" s="348" t="s">
        <v>34</v>
      </c>
      <c r="U4" s="349"/>
      <c r="V4" s="348" t="s">
        <v>35</v>
      </c>
      <c r="W4" s="349"/>
      <c r="X4" s="348" t="s">
        <v>36</v>
      </c>
      <c r="Y4" s="349"/>
      <c r="Z4" s="341"/>
      <c r="AA4" s="342"/>
      <c r="AB4" s="341"/>
      <c r="AC4" s="342"/>
      <c r="AD4" s="348" t="s">
        <v>34</v>
      </c>
      <c r="AE4" s="349"/>
      <c r="AF4" s="348" t="s">
        <v>35</v>
      </c>
      <c r="AG4" s="349"/>
      <c r="AH4" s="348" t="s">
        <v>36</v>
      </c>
      <c r="AI4" s="349"/>
    </row>
    <row r="5" spans="1:35" s="83" customFormat="1" ht="150" customHeight="1" thickBot="1">
      <c r="A5" s="354"/>
      <c r="B5" s="343"/>
      <c r="C5" s="344"/>
      <c r="D5" s="343"/>
      <c r="E5" s="363"/>
      <c r="F5" s="366"/>
      <c r="G5" s="367"/>
      <c r="H5" s="369"/>
      <c r="I5" s="369"/>
      <c r="J5" s="366"/>
      <c r="K5" s="367"/>
      <c r="L5" s="366"/>
      <c r="M5" s="367"/>
      <c r="N5" s="373"/>
      <c r="O5" s="374"/>
      <c r="P5" s="343"/>
      <c r="Q5" s="344"/>
      <c r="R5" s="343"/>
      <c r="S5" s="344"/>
      <c r="T5" s="343"/>
      <c r="U5" s="344"/>
      <c r="V5" s="343"/>
      <c r="W5" s="344"/>
      <c r="X5" s="343"/>
      <c r="Y5" s="344"/>
      <c r="Z5" s="343"/>
      <c r="AA5" s="344"/>
      <c r="AB5" s="343"/>
      <c r="AC5" s="344"/>
      <c r="AD5" s="343"/>
      <c r="AE5" s="344"/>
      <c r="AF5" s="343"/>
      <c r="AG5" s="344"/>
      <c r="AH5" s="343"/>
      <c r="AI5" s="344"/>
    </row>
    <row r="6" spans="1:35" s="83" customFormat="1" ht="136.19999999999999" customHeight="1" thickBot="1">
      <c r="A6" s="355"/>
      <c r="B6" s="85" t="s">
        <v>7</v>
      </c>
      <c r="C6" s="89" t="s">
        <v>38</v>
      </c>
      <c r="D6" s="85" t="s">
        <v>7</v>
      </c>
      <c r="E6" s="87" t="s">
        <v>38</v>
      </c>
      <c r="F6" s="85" t="s">
        <v>7</v>
      </c>
      <c r="G6" s="88" t="s">
        <v>38</v>
      </c>
      <c r="H6" s="215" t="s">
        <v>7</v>
      </c>
      <c r="I6" s="87" t="s">
        <v>38</v>
      </c>
      <c r="J6" s="85" t="s">
        <v>7</v>
      </c>
      <c r="K6" s="88" t="s">
        <v>38</v>
      </c>
      <c r="L6" s="85" t="s">
        <v>7</v>
      </c>
      <c r="M6" s="88" t="s">
        <v>38</v>
      </c>
      <c r="N6" s="85" t="s">
        <v>7</v>
      </c>
      <c r="O6" s="89" t="s">
        <v>38</v>
      </c>
      <c r="P6" s="85" t="s">
        <v>8</v>
      </c>
      <c r="Q6" s="86" t="s">
        <v>38</v>
      </c>
      <c r="R6" s="91" t="s">
        <v>8</v>
      </c>
      <c r="S6" s="235" t="s">
        <v>38</v>
      </c>
      <c r="T6" s="91" t="s">
        <v>8</v>
      </c>
      <c r="U6" s="88" t="s">
        <v>38</v>
      </c>
      <c r="V6" s="91" t="s">
        <v>8</v>
      </c>
      <c r="W6" s="88" t="s">
        <v>38</v>
      </c>
      <c r="X6" s="91" t="s">
        <v>8</v>
      </c>
      <c r="Y6" s="88" t="s">
        <v>38</v>
      </c>
      <c r="Z6" s="91" t="s">
        <v>9</v>
      </c>
      <c r="AA6" s="88" t="s">
        <v>38</v>
      </c>
      <c r="AB6" s="91" t="s">
        <v>9</v>
      </c>
      <c r="AC6" s="88" t="s">
        <v>38</v>
      </c>
      <c r="AD6" s="91" t="s">
        <v>9</v>
      </c>
      <c r="AE6" s="88" t="s">
        <v>38</v>
      </c>
      <c r="AF6" s="91" t="s">
        <v>9</v>
      </c>
      <c r="AG6" s="88" t="s">
        <v>38</v>
      </c>
      <c r="AH6" s="91" t="s">
        <v>9</v>
      </c>
      <c r="AI6" s="88" t="s">
        <v>38</v>
      </c>
    </row>
    <row r="7" spans="1:35" s="83" customFormat="1" ht="15.75" customHeight="1" thickBot="1">
      <c r="A7" s="117">
        <v>1</v>
      </c>
      <c r="B7" s="118">
        <v>2</v>
      </c>
      <c r="C7" s="120">
        <v>3</v>
      </c>
      <c r="D7" s="118">
        <v>4</v>
      </c>
      <c r="E7" s="119">
        <v>5</v>
      </c>
      <c r="F7" s="118">
        <v>6</v>
      </c>
      <c r="G7" s="120">
        <v>7</v>
      </c>
      <c r="H7" s="121">
        <v>8</v>
      </c>
      <c r="I7" s="119">
        <v>9</v>
      </c>
      <c r="J7" s="118">
        <v>10</v>
      </c>
      <c r="K7" s="120">
        <v>11</v>
      </c>
      <c r="L7" s="118">
        <v>12</v>
      </c>
      <c r="M7" s="120">
        <v>13</v>
      </c>
      <c r="N7" s="118">
        <v>14</v>
      </c>
      <c r="O7" s="120">
        <v>15</v>
      </c>
      <c r="P7" s="121">
        <v>16</v>
      </c>
      <c r="Q7" s="119">
        <v>17</v>
      </c>
      <c r="R7" s="241">
        <v>18</v>
      </c>
      <c r="S7" s="121">
        <v>19</v>
      </c>
      <c r="T7" s="118">
        <v>20</v>
      </c>
      <c r="U7" s="120">
        <v>21</v>
      </c>
      <c r="V7" s="118">
        <v>22</v>
      </c>
      <c r="W7" s="120">
        <v>23</v>
      </c>
      <c r="X7" s="118">
        <v>24</v>
      </c>
      <c r="Y7" s="120">
        <v>25</v>
      </c>
      <c r="Z7" s="118">
        <v>26</v>
      </c>
      <c r="AA7" s="120">
        <v>27</v>
      </c>
      <c r="AB7" s="118">
        <v>28</v>
      </c>
      <c r="AC7" s="120">
        <v>29</v>
      </c>
      <c r="AD7" s="118">
        <v>30</v>
      </c>
      <c r="AE7" s="120">
        <v>31</v>
      </c>
      <c r="AF7" s="118">
        <v>32</v>
      </c>
      <c r="AG7" s="120">
        <v>33</v>
      </c>
      <c r="AH7" s="118">
        <v>34</v>
      </c>
      <c r="AI7" s="120">
        <v>35</v>
      </c>
    </row>
    <row r="8" spans="1:35" s="83" customFormat="1" ht="35.25" customHeight="1">
      <c r="A8" s="98" t="s">
        <v>39</v>
      </c>
      <c r="B8" s="213">
        <v>40743.82180315</v>
      </c>
      <c r="C8" s="293">
        <v>18.64</v>
      </c>
      <c r="D8" s="213">
        <v>40743.82180315</v>
      </c>
      <c r="E8" s="295">
        <v>18.64</v>
      </c>
      <c r="F8" s="213">
        <v>4750.0076437500002</v>
      </c>
      <c r="G8" s="295">
        <v>13.44</v>
      </c>
      <c r="H8" s="213">
        <v>35993.814159399997</v>
      </c>
      <c r="I8" s="295">
        <v>19.329999999999998</v>
      </c>
      <c r="J8" s="44" t="s">
        <v>0</v>
      </c>
      <c r="K8" s="35" t="s">
        <v>0</v>
      </c>
      <c r="L8" s="43" t="s">
        <v>0</v>
      </c>
      <c r="M8" s="35" t="s">
        <v>0</v>
      </c>
      <c r="N8" s="43" t="s">
        <v>0</v>
      </c>
      <c r="O8" s="297" t="s">
        <v>0</v>
      </c>
      <c r="P8" s="300">
        <v>40.168150439999998</v>
      </c>
      <c r="Q8" s="295">
        <v>4.25</v>
      </c>
      <c r="R8" s="300">
        <v>40.168150439999998</v>
      </c>
      <c r="S8" s="293">
        <v>4.25</v>
      </c>
      <c r="T8" s="303">
        <v>40.168150439999998</v>
      </c>
      <c r="U8" s="293">
        <v>4.25</v>
      </c>
      <c r="V8" s="44" t="s">
        <v>0</v>
      </c>
      <c r="W8" s="35" t="s">
        <v>0</v>
      </c>
      <c r="X8" s="43" t="s">
        <v>0</v>
      </c>
      <c r="Y8" s="35" t="s">
        <v>0</v>
      </c>
      <c r="Z8" s="300">
        <v>29.36671304</v>
      </c>
      <c r="AA8" s="304">
        <v>3</v>
      </c>
      <c r="AB8" s="300">
        <v>29.36671304</v>
      </c>
      <c r="AC8" s="306">
        <v>3</v>
      </c>
      <c r="AD8" s="300">
        <v>29.36671304</v>
      </c>
      <c r="AE8" s="306">
        <v>3</v>
      </c>
      <c r="AF8" s="43" t="s">
        <v>0</v>
      </c>
      <c r="AG8" s="35" t="s">
        <v>0</v>
      </c>
      <c r="AH8" s="43" t="s">
        <v>0</v>
      </c>
      <c r="AI8" s="35" t="s">
        <v>0</v>
      </c>
    </row>
    <row r="9" spans="1:35" s="83" customFormat="1" ht="35.25" customHeight="1">
      <c r="A9" s="102" t="s">
        <v>40</v>
      </c>
      <c r="B9" s="214">
        <v>31909.688739900001</v>
      </c>
      <c r="C9" s="294">
        <v>19.11</v>
      </c>
      <c r="D9" s="214">
        <v>31909.688739900001</v>
      </c>
      <c r="E9" s="296">
        <v>19.11</v>
      </c>
      <c r="F9" s="214">
        <v>1075.3660668699999</v>
      </c>
      <c r="G9" s="296">
        <v>15.22</v>
      </c>
      <c r="H9" s="214">
        <v>30834.322673030001</v>
      </c>
      <c r="I9" s="296">
        <v>19.25</v>
      </c>
      <c r="J9" s="52" t="s">
        <v>0</v>
      </c>
      <c r="K9" s="47" t="s">
        <v>0</v>
      </c>
      <c r="L9" s="42" t="s">
        <v>0</v>
      </c>
      <c r="M9" s="47" t="s">
        <v>0</v>
      </c>
      <c r="N9" s="42" t="s">
        <v>0</v>
      </c>
      <c r="O9" s="298" t="s">
        <v>0</v>
      </c>
      <c r="P9" s="145">
        <v>268.52941491000001</v>
      </c>
      <c r="Q9" s="296">
        <v>4.25</v>
      </c>
      <c r="R9" s="145">
        <v>268.52941491000001</v>
      </c>
      <c r="S9" s="294">
        <v>4.25</v>
      </c>
      <c r="T9" s="299">
        <v>268.52941491000001</v>
      </c>
      <c r="U9" s="294">
        <v>4.25</v>
      </c>
      <c r="V9" s="52" t="s">
        <v>0</v>
      </c>
      <c r="W9" s="47" t="s">
        <v>0</v>
      </c>
      <c r="X9" s="42" t="s">
        <v>0</v>
      </c>
      <c r="Y9" s="47" t="s">
        <v>0</v>
      </c>
      <c r="Z9" s="145">
        <v>57.50761636</v>
      </c>
      <c r="AA9" s="305">
        <v>2.5</v>
      </c>
      <c r="AB9" s="145">
        <v>57.50761636</v>
      </c>
      <c r="AC9" s="307">
        <v>2.5</v>
      </c>
      <c r="AD9" s="145">
        <v>57.50761636</v>
      </c>
      <c r="AE9" s="307">
        <v>2.5</v>
      </c>
      <c r="AF9" s="42" t="s">
        <v>0</v>
      </c>
      <c r="AG9" s="47" t="s">
        <v>0</v>
      </c>
      <c r="AH9" s="42" t="s">
        <v>0</v>
      </c>
      <c r="AI9" s="47" t="s">
        <v>0</v>
      </c>
    </row>
    <row r="10" spans="1:35" s="83" customFormat="1" ht="35.25" customHeight="1">
      <c r="A10" s="102" t="s">
        <v>41</v>
      </c>
      <c r="B10" s="214">
        <v>38123.889552729997</v>
      </c>
      <c r="C10" s="294">
        <v>19.47</v>
      </c>
      <c r="D10" s="214">
        <v>38123.889552729997</v>
      </c>
      <c r="E10" s="296">
        <v>19.47</v>
      </c>
      <c r="F10" s="214">
        <v>1655.81067534</v>
      </c>
      <c r="G10" s="296">
        <v>17.37</v>
      </c>
      <c r="H10" s="214">
        <v>36468.078877389999</v>
      </c>
      <c r="I10" s="296">
        <v>19.559999999999999</v>
      </c>
      <c r="J10" s="52" t="s">
        <v>0</v>
      </c>
      <c r="K10" s="47" t="s">
        <v>0</v>
      </c>
      <c r="L10" s="42" t="s">
        <v>0</v>
      </c>
      <c r="M10" s="47" t="s">
        <v>0</v>
      </c>
      <c r="N10" s="42" t="s">
        <v>0</v>
      </c>
      <c r="O10" s="298" t="s">
        <v>0</v>
      </c>
      <c r="P10" s="145">
        <v>476.47545663</v>
      </c>
      <c r="Q10" s="302">
        <v>4.67</v>
      </c>
      <c r="R10" s="145">
        <v>476.47545663</v>
      </c>
      <c r="S10" s="301">
        <v>4.67</v>
      </c>
      <c r="T10" s="299">
        <v>476.47545663</v>
      </c>
      <c r="U10" s="301">
        <v>4.67</v>
      </c>
      <c r="V10" s="52" t="s">
        <v>0</v>
      </c>
      <c r="W10" s="47" t="s">
        <v>0</v>
      </c>
      <c r="X10" s="42" t="s">
        <v>0</v>
      </c>
      <c r="Y10" s="47" t="s">
        <v>0</v>
      </c>
      <c r="Z10" s="52" t="s">
        <v>0</v>
      </c>
      <c r="AA10" s="298" t="s">
        <v>0</v>
      </c>
      <c r="AB10" s="52" t="s">
        <v>0</v>
      </c>
      <c r="AC10" s="47" t="s">
        <v>0</v>
      </c>
      <c r="AD10" s="52" t="s">
        <v>0</v>
      </c>
      <c r="AE10" s="47" t="s">
        <v>0</v>
      </c>
      <c r="AF10" s="42" t="s">
        <v>0</v>
      </c>
      <c r="AG10" s="47" t="s">
        <v>0</v>
      </c>
      <c r="AH10" s="42" t="s">
        <v>0</v>
      </c>
      <c r="AI10" s="47" t="s">
        <v>0</v>
      </c>
    </row>
    <row r="11" spans="1:35" s="83" customFormat="1" ht="35.25" customHeight="1">
      <c r="A11" s="102" t="s">
        <v>42</v>
      </c>
      <c r="B11" s="214">
        <v>25204.87870071</v>
      </c>
      <c r="C11" s="294">
        <v>19.27</v>
      </c>
      <c r="D11" s="214">
        <v>25204.87870071</v>
      </c>
      <c r="E11" s="296">
        <v>19.27</v>
      </c>
      <c r="F11" s="214">
        <v>4245.2401926100001</v>
      </c>
      <c r="G11" s="305">
        <v>18.5</v>
      </c>
      <c r="H11" s="214">
        <v>20959.638508100001</v>
      </c>
      <c r="I11" s="294">
        <v>19.420000000000002</v>
      </c>
      <c r="J11" s="52" t="s">
        <v>0</v>
      </c>
      <c r="K11" s="47" t="s">
        <v>0</v>
      </c>
      <c r="L11" s="42" t="s">
        <v>0</v>
      </c>
      <c r="M11" s="47" t="s">
        <v>0</v>
      </c>
      <c r="N11" s="42" t="s">
        <v>0</v>
      </c>
      <c r="O11" s="47" t="s">
        <v>0</v>
      </c>
      <c r="P11" s="145">
        <v>242.61394283999999</v>
      </c>
      <c r="Q11" s="305">
        <v>4.7699999999999996</v>
      </c>
      <c r="R11" s="145">
        <v>242.61394283999999</v>
      </c>
      <c r="S11" s="307">
        <v>4.7699999999999996</v>
      </c>
      <c r="T11" s="299">
        <v>242.61394283999999</v>
      </c>
      <c r="U11" s="307">
        <v>4.7699999999999996</v>
      </c>
      <c r="V11" s="52" t="s">
        <v>0</v>
      </c>
      <c r="W11" s="47" t="s">
        <v>0</v>
      </c>
      <c r="X11" s="42" t="s">
        <v>0</v>
      </c>
      <c r="Y11" s="47" t="s">
        <v>0</v>
      </c>
      <c r="Z11" s="52" t="s">
        <v>0</v>
      </c>
      <c r="AA11" s="298" t="s">
        <v>0</v>
      </c>
      <c r="AB11" s="52" t="s">
        <v>0</v>
      </c>
      <c r="AC11" s="47" t="s">
        <v>0</v>
      </c>
      <c r="AD11" s="52" t="s">
        <v>0</v>
      </c>
      <c r="AE11" s="47" t="s">
        <v>0</v>
      </c>
      <c r="AF11" s="42" t="s">
        <v>0</v>
      </c>
      <c r="AG11" s="47" t="s">
        <v>0</v>
      </c>
      <c r="AH11" s="42" t="s">
        <v>0</v>
      </c>
      <c r="AI11" s="47" t="s">
        <v>0</v>
      </c>
    </row>
    <row r="12" spans="1:35" s="83" customFormat="1" ht="35.25" customHeight="1">
      <c r="A12" s="102" t="s">
        <v>43</v>
      </c>
      <c r="B12" s="214">
        <v>30247.487656130001</v>
      </c>
      <c r="C12" s="294">
        <v>19.309999999999999</v>
      </c>
      <c r="D12" s="214">
        <v>30247.487656130001</v>
      </c>
      <c r="E12" s="294">
        <v>19.309999999999999</v>
      </c>
      <c r="F12" s="214">
        <v>8361.4526229700004</v>
      </c>
      <c r="G12" s="294">
        <v>18.34</v>
      </c>
      <c r="H12" s="214">
        <v>21886.035033159998</v>
      </c>
      <c r="I12" s="294">
        <v>19.68</v>
      </c>
      <c r="J12" s="52" t="s">
        <v>0</v>
      </c>
      <c r="K12" s="47" t="s">
        <v>0</v>
      </c>
      <c r="L12" s="42" t="s">
        <v>0</v>
      </c>
      <c r="M12" s="47" t="s">
        <v>0</v>
      </c>
      <c r="N12" s="42" t="s">
        <v>0</v>
      </c>
      <c r="O12" s="47" t="s">
        <v>0</v>
      </c>
      <c r="P12" s="242">
        <v>616.39589054999999</v>
      </c>
      <c r="Q12" s="308">
        <v>4.8</v>
      </c>
      <c r="R12" s="242">
        <v>616.39589054999999</v>
      </c>
      <c r="S12" s="308">
        <v>4.8</v>
      </c>
      <c r="T12" s="242">
        <v>616.39589054999999</v>
      </c>
      <c r="U12" s="308">
        <v>4.8</v>
      </c>
      <c r="V12" s="158"/>
      <c r="W12" s="200"/>
      <c r="X12" s="168"/>
      <c r="Y12" s="200"/>
      <c r="Z12" s="214">
        <v>417.97700282</v>
      </c>
      <c r="AA12" s="307">
        <v>3.17</v>
      </c>
      <c r="AB12" s="214">
        <v>417.97700282</v>
      </c>
      <c r="AC12" s="307">
        <v>3.17</v>
      </c>
      <c r="AD12" s="214">
        <v>417.97700282</v>
      </c>
      <c r="AE12" s="307">
        <v>3.17</v>
      </c>
      <c r="AF12" s="42" t="s">
        <v>0</v>
      </c>
      <c r="AG12" s="47" t="s">
        <v>0</v>
      </c>
      <c r="AH12" s="42" t="s">
        <v>0</v>
      </c>
      <c r="AI12" s="47" t="s">
        <v>0</v>
      </c>
    </row>
    <row r="13" spans="1:35" s="83" customFormat="1" ht="35.25" customHeight="1">
      <c r="A13" s="102" t="s">
        <v>44</v>
      </c>
      <c r="B13" s="214">
        <v>29365.216580159999</v>
      </c>
      <c r="C13" s="294">
        <v>18.91</v>
      </c>
      <c r="D13" s="214">
        <v>29365.216580159999</v>
      </c>
      <c r="E13" s="294">
        <v>18.91</v>
      </c>
      <c r="F13" s="214">
        <v>10253.43592683</v>
      </c>
      <c r="G13" s="307">
        <v>18.2</v>
      </c>
      <c r="H13" s="214">
        <v>19111.780653329999</v>
      </c>
      <c r="I13" s="307">
        <v>19.3</v>
      </c>
      <c r="J13" s="52" t="s">
        <v>0</v>
      </c>
      <c r="K13" s="47" t="s">
        <v>0</v>
      </c>
      <c r="L13" s="42" t="s">
        <v>0</v>
      </c>
      <c r="M13" s="47" t="s">
        <v>0</v>
      </c>
      <c r="N13" s="42" t="s">
        <v>0</v>
      </c>
      <c r="O13" s="298" t="s">
        <v>0</v>
      </c>
      <c r="P13" s="214">
        <v>319.69613170000002</v>
      </c>
      <c r="Q13" s="307">
        <v>4.79</v>
      </c>
      <c r="R13" s="214">
        <v>319.69613170000002</v>
      </c>
      <c r="S13" s="307">
        <v>4.79</v>
      </c>
      <c r="T13" s="214">
        <v>319.69613170000002</v>
      </c>
      <c r="U13" s="307">
        <v>4.79</v>
      </c>
      <c r="V13" s="42" t="s">
        <v>0</v>
      </c>
      <c r="W13" s="47" t="s">
        <v>0</v>
      </c>
      <c r="X13" s="42" t="s">
        <v>0</v>
      </c>
      <c r="Y13" s="47" t="s">
        <v>0</v>
      </c>
      <c r="Z13" s="214">
        <v>136.03010866</v>
      </c>
      <c r="AA13" s="307">
        <v>3.24</v>
      </c>
      <c r="AB13" s="214">
        <v>136.03010866</v>
      </c>
      <c r="AC13" s="307">
        <v>3.24</v>
      </c>
      <c r="AD13" s="214">
        <v>136.03010866</v>
      </c>
      <c r="AE13" s="307">
        <v>3.24</v>
      </c>
      <c r="AF13" s="42" t="s">
        <v>0</v>
      </c>
      <c r="AG13" s="47" t="s">
        <v>0</v>
      </c>
      <c r="AH13" s="42" t="s">
        <v>0</v>
      </c>
      <c r="AI13" s="47" t="s">
        <v>0</v>
      </c>
    </row>
    <row r="14" spans="1:35" s="83" customFormat="1" ht="35.25" customHeight="1">
      <c r="A14" s="102" t="s">
        <v>47</v>
      </c>
      <c r="B14" s="214">
        <v>31823.13617971</v>
      </c>
      <c r="C14" s="294">
        <v>19.04</v>
      </c>
      <c r="D14" s="214">
        <v>31823.13617971</v>
      </c>
      <c r="E14" s="294">
        <v>19.04</v>
      </c>
      <c r="F14" s="214">
        <v>8816.1743359800003</v>
      </c>
      <c r="G14" s="307">
        <v>18</v>
      </c>
      <c r="H14" s="214">
        <v>23006.961843730001</v>
      </c>
      <c r="I14" s="294">
        <v>19.440000000000001</v>
      </c>
      <c r="J14" s="52" t="s">
        <v>0</v>
      </c>
      <c r="K14" s="47" t="s">
        <v>0</v>
      </c>
      <c r="L14" s="42" t="s">
        <v>0</v>
      </c>
      <c r="M14" s="47" t="s">
        <v>0</v>
      </c>
      <c r="N14" s="42" t="s">
        <v>0</v>
      </c>
      <c r="O14" s="47" t="s">
        <v>0</v>
      </c>
      <c r="P14" s="242">
        <v>227.34610975000001</v>
      </c>
      <c r="Q14" s="308">
        <v>4.71</v>
      </c>
      <c r="R14" s="242">
        <v>227.34610975000001</v>
      </c>
      <c r="S14" s="308">
        <v>4.71</v>
      </c>
      <c r="T14" s="242">
        <v>227.34610975000001</v>
      </c>
      <c r="U14" s="308">
        <v>4.71</v>
      </c>
      <c r="V14" s="168" t="s">
        <v>0</v>
      </c>
      <c r="W14" s="159" t="s">
        <v>0</v>
      </c>
      <c r="X14" s="168" t="s">
        <v>0</v>
      </c>
      <c r="Y14" s="159" t="s">
        <v>0</v>
      </c>
      <c r="Z14" s="52" t="s">
        <v>0</v>
      </c>
      <c r="AA14" s="47" t="s">
        <v>0</v>
      </c>
      <c r="AB14" s="52" t="s">
        <v>0</v>
      </c>
      <c r="AC14" s="47" t="s">
        <v>0</v>
      </c>
      <c r="AD14" s="42" t="s">
        <v>0</v>
      </c>
      <c r="AE14" s="47" t="s">
        <v>0</v>
      </c>
      <c r="AF14" s="168" t="s">
        <v>0</v>
      </c>
      <c r="AG14" s="159" t="s">
        <v>0</v>
      </c>
      <c r="AH14" s="168" t="s">
        <v>0</v>
      </c>
      <c r="AI14" s="159" t="s">
        <v>0</v>
      </c>
    </row>
    <row r="15" spans="1:35" s="83" customFormat="1" ht="35.25" customHeight="1">
      <c r="A15" s="102" t="s">
        <v>48</v>
      </c>
      <c r="B15" s="214">
        <v>26450.110377450001</v>
      </c>
      <c r="C15" s="294">
        <v>19.12</v>
      </c>
      <c r="D15" s="214">
        <v>26450.110377450001</v>
      </c>
      <c r="E15" s="294">
        <v>19.12</v>
      </c>
      <c r="F15" s="52" t="s">
        <v>0</v>
      </c>
      <c r="G15" s="47" t="s">
        <v>0</v>
      </c>
      <c r="H15" s="214">
        <v>21160.28861403</v>
      </c>
      <c r="I15" s="294">
        <v>19.11</v>
      </c>
      <c r="J15" s="214">
        <v>5289.82176342</v>
      </c>
      <c r="K15" s="294">
        <v>19.18</v>
      </c>
      <c r="L15" s="68" t="s">
        <v>0</v>
      </c>
      <c r="M15" s="62" t="s">
        <v>0</v>
      </c>
      <c r="N15" s="68" t="s">
        <v>0</v>
      </c>
      <c r="O15" s="62" t="s">
        <v>0</v>
      </c>
      <c r="P15" s="42" t="s">
        <v>0</v>
      </c>
      <c r="Q15" s="47" t="s">
        <v>0</v>
      </c>
      <c r="R15" s="42" t="s">
        <v>0</v>
      </c>
      <c r="S15" s="47" t="s">
        <v>0</v>
      </c>
      <c r="T15" s="42" t="s">
        <v>0</v>
      </c>
      <c r="U15" s="47" t="s">
        <v>0</v>
      </c>
      <c r="V15" s="42" t="s">
        <v>0</v>
      </c>
      <c r="W15" s="47" t="s">
        <v>0</v>
      </c>
      <c r="X15" s="42" t="s">
        <v>0</v>
      </c>
      <c r="Y15" s="47" t="s">
        <v>0</v>
      </c>
      <c r="Z15" s="242">
        <v>19.998564869999999</v>
      </c>
      <c r="AA15" s="308">
        <v>3.11</v>
      </c>
      <c r="AB15" s="242">
        <v>19.998564869999999</v>
      </c>
      <c r="AC15" s="308">
        <v>3.11</v>
      </c>
      <c r="AD15" s="242">
        <v>19.998564869999999</v>
      </c>
      <c r="AE15" s="308">
        <v>3.11</v>
      </c>
      <c r="AF15" s="42" t="s">
        <v>0</v>
      </c>
      <c r="AG15" s="47" t="s">
        <v>0</v>
      </c>
      <c r="AH15" s="42" t="s">
        <v>0</v>
      </c>
      <c r="AI15" s="47" t="s">
        <v>0</v>
      </c>
    </row>
    <row r="16" spans="1:35" s="83" customFormat="1" ht="35.25" customHeight="1">
      <c r="A16" s="102" t="s">
        <v>49</v>
      </c>
      <c r="B16" s="214">
        <v>23942.61676049</v>
      </c>
      <c r="C16" s="294">
        <v>18.62</v>
      </c>
      <c r="D16" s="214">
        <v>23942.61676049</v>
      </c>
      <c r="E16" s="294">
        <v>18.62</v>
      </c>
      <c r="F16" s="52" t="s">
        <v>0</v>
      </c>
      <c r="G16" s="47" t="s">
        <v>0</v>
      </c>
      <c r="H16" s="214">
        <v>13797.741720309999</v>
      </c>
      <c r="I16" s="307">
        <v>18.2</v>
      </c>
      <c r="J16" s="214">
        <v>10144.875040180001</v>
      </c>
      <c r="K16" s="294">
        <v>19.190000000000001</v>
      </c>
      <c r="L16" s="42" t="s">
        <v>0</v>
      </c>
      <c r="M16" s="47" t="s">
        <v>0</v>
      </c>
      <c r="N16" s="42" t="s">
        <v>0</v>
      </c>
      <c r="O16" s="47" t="s">
        <v>0</v>
      </c>
      <c r="P16" s="214">
        <v>334.52104180999999</v>
      </c>
      <c r="Q16" s="307">
        <v>4.78</v>
      </c>
      <c r="R16" s="214">
        <v>334.52104180999999</v>
      </c>
      <c r="S16" s="307">
        <v>4.78</v>
      </c>
      <c r="T16" s="214">
        <v>334.52104180999999</v>
      </c>
      <c r="U16" s="307">
        <v>4.78</v>
      </c>
      <c r="V16" s="113" t="s">
        <v>0</v>
      </c>
      <c r="W16" s="111" t="s">
        <v>0</v>
      </c>
      <c r="X16" s="113" t="s">
        <v>0</v>
      </c>
      <c r="Y16" s="111" t="s">
        <v>0</v>
      </c>
      <c r="Z16" s="214">
        <v>48.459906619999998</v>
      </c>
      <c r="AA16" s="307">
        <v>3.25</v>
      </c>
      <c r="AB16" s="214">
        <v>48.459906619999998</v>
      </c>
      <c r="AC16" s="307">
        <v>3.25</v>
      </c>
      <c r="AD16" s="214">
        <v>48.459906619999998</v>
      </c>
      <c r="AE16" s="307">
        <v>3.25</v>
      </c>
      <c r="AF16" s="113" t="s">
        <v>0</v>
      </c>
      <c r="AG16" s="111" t="s">
        <v>0</v>
      </c>
      <c r="AH16" s="113" t="s">
        <v>0</v>
      </c>
      <c r="AI16" s="111" t="s">
        <v>0</v>
      </c>
    </row>
    <row r="17" spans="1:36" s="83" customFormat="1" ht="35.25" customHeight="1">
      <c r="A17" s="102" t="s">
        <v>50</v>
      </c>
      <c r="B17" s="214">
        <v>44097.299169270002</v>
      </c>
      <c r="C17" s="307">
        <v>18.5</v>
      </c>
      <c r="D17" s="214">
        <v>44097.299169270002</v>
      </c>
      <c r="E17" s="307">
        <v>18.5</v>
      </c>
      <c r="F17" s="214">
        <v>9707.8543143200004</v>
      </c>
      <c r="G17" s="294">
        <v>17.45</v>
      </c>
      <c r="H17" s="214">
        <v>29006.950165620001</v>
      </c>
      <c r="I17" s="294">
        <v>18.72</v>
      </c>
      <c r="J17" s="214">
        <v>5382.4946893300003</v>
      </c>
      <c r="K17" s="294">
        <v>19.190000000000001</v>
      </c>
      <c r="L17" s="42" t="s">
        <v>0</v>
      </c>
      <c r="M17" s="47" t="s">
        <v>0</v>
      </c>
      <c r="N17" s="42" t="s">
        <v>0</v>
      </c>
      <c r="O17" s="47" t="s">
        <v>0</v>
      </c>
      <c r="P17" s="214">
        <v>572.67894765000005</v>
      </c>
      <c r="Q17" s="307">
        <v>4.78</v>
      </c>
      <c r="R17" s="214">
        <v>572.67894765000005</v>
      </c>
      <c r="S17" s="307">
        <v>4.78</v>
      </c>
      <c r="T17" s="214">
        <v>572.67894765000005</v>
      </c>
      <c r="U17" s="307">
        <v>4.78</v>
      </c>
      <c r="V17" s="42" t="s">
        <v>0</v>
      </c>
      <c r="W17" s="47" t="s">
        <v>0</v>
      </c>
      <c r="X17" s="42" t="s">
        <v>0</v>
      </c>
      <c r="Y17" s="47" t="s">
        <v>0</v>
      </c>
      <c r="Z17" s="42" t="s">
        <v>0</v>
      </c>
      <c r="AA17" s="47" t="s">
        <v>0</v>
      </c>
      <c r="AB17" s="42" t="s">
        <v>0</v>
      </c>
      <c r="AC17" s="47" t="s">
        <v>0</v>
      </c>
      <c r="AD17" s="42" t="s">
        <v>0</v>
      </c>
      <c r="AE17" s="47" t="s">
        <v>0</v>
      </c>
      <c r="AF17" s="42" t="s">
        <v>0</v>
      </c>
      <c r="AG17" s="47" t="s">
        <v>0</v>
      </c>
      <c r="AH17" s="42" t="s">
        <v>0</v>
      </c>
      <c r="AI17" s="47" t="s">
        <v>0</v>
      </c>
    </row>
    <row r="18" spans="1:36" s="83" customFormat="1" ht="35.25" customHeight="1">
      <c r="A18" s="102" t="s">
        <v>51</v>
      </c>
      <c r="B18" s="214">
        <v>46856.899737009997</v>
      </c>
      <c r="C18" s="307">
        <v>17.88</v>
      </c>
      <c r="D18" s="214">
        <v>46856.899737009997</v>
      </c>
      <c r="E18" s="307">
        <v>17.88</v>
      </c>
      <c r="F18" s="214">
        <v>13714.198884560001</v>
      </c>
      <c r="G18" s="294">
        <v>16.850000000000001</v>
      </c>
      <c r="H18" s="214">
        <v>22489.101968800001</v>
      </c>
      <c r="I18" s="294">
        <v>18.07</v>
      </c>
      <c r="J18" s="214">
        <v>10653.59888365</v>
      </c>
      <c r="K18" s="294">
        <v>18.79</v>
      </c>
      <c r="L18" s="42" t="s">
        <v>0</v>
      </c>
      <c r="M18" s="47" t="s">
        <v>0</v>
      </c>
      <c r="N18" s="42" t="s">
        <v>0</v>
      </c>
      <c r="O18" s="47" t="s">
        <v>0</v>
      </c>
      <c r="P18" s="214">
        <v>286.87172819</v>
      </c>
      <c r="Q18" s="307">
        <v>4.68</v>
      </c>
      <c r="R18" s="214">
        <v>286.87172819</v>
      </c>
      <c r="S18" s="307">
        <v>4.68</v>
      </c>
      <c r="T18" s="214">
        <v>286.87172819</v>
      </c>
      <c r="U18" s="307">
        <v>4.68</v>
      </c>
      <c r="V18" s="42" t="s">
        <v>0</v>
      </c>
      <c r="W18" s="47" t="s">
        <v>0</v>
      </c>
      <c r="X18" s="42" t="s">
        <v>0</v>
      </c>
      <c r="Y18" s="47" t="s">
        <v>0</v>
      </c>
      <c r="Z18" s="42" t="s">
        <v>0</v>
      </c>
      <c r="AA18" s="47" t="s">
        <v>0</v>
      </c>
      <c r="AB18" s="42" t="s">
        <v>0</v>
      </c>
      <c r="AC18" s="47" t="s">
        <v>0</v>
      </c>
      <c r="AD18" s="42" t="s">
        <v>0</v>
      </c>
      <c r="AE18" s="47" t="s">
        <v>0</v>
      </c>
      <c r="AF18" s="42" t="s">
        <v>0</v>
      </c>
      <c r="AG18" s="47" t="s">
        <v>0</v>
      </c>
      <c r="AH18" s="42" t="s">
        <v>0</v>
      </c>
      <c r="AI18" s="47" t="s">
        <v>0</v>
      </c>
    </row>
    <row r="19" spans="1:36" s="83" customFormat="1" ht="35.25" customHeight="1" thickBot="1">
      <c r="A19" s="310" t="s">
        <v>52</v>
      </c>
      <c r="B19" s="242">
        <v>33020.07535703</v>
      </c>
      <c r="C19" s="308">
        <v>17.16</v>
      </c>
      <c r="D19" s="242">
        <v>33020.07535703</v>
      </c>
      <c r="E19" s="308">
        <v>17.16</v>
      </c>
      <c r="F19" s="242">
        <v>22324.26091352</v>
      </c>
      <c r="G19" s="308">
        <v>16.68</v>
      </c>
      <c r="H19" s="242">
        <v>4547.5224127499996</v>
      </c>
      <c r="I19" s="308">
        <v>17.579999999999998</v>
      </c>
      <c r="J19" s="242">
        <v>6148.2920307599998</v>
      </c>
      <c r="K19" s="308">
        <v>18.600000000000001</v>
      </c>
      <c r="L19" s="42" t="s">
        <v>0</v>
      </c>
      <c r="M19" s="47" t="s">
        <v>0</v>
      </c>
      <c r="N19" s="42" t="s">
        <v>0</v>
      </c>
      <c r="O19" s="47" t="s">
        <v>0</v>
      </c>
      <c r="P19" s="214">
        <v>302.97083397</v>
      </c>
      <c r="Q19" s="307">
        <v>4.6399999999999997</v>
      </c>
      <c r="R19" s="214">
        <v>302.97083397</v>
      </c>
      <c r="S19" s="307">
        <v>4.6399999999999997</v>
      </c>
      <c r="T19" s="214">
        <v>95.856025930000001</v>
      </c>
      <c r="U19" s="307">
        <v>4.5999999999999996</v>
      </c>
      <c r="V19" s="214">
        <v>207.11480804000001</v>
      </c>
      <c r="W19" s="307">
        <v>4.66</v>
      </c>
      <c r="X19" s="113" t="s">
        <v>0</v>
      </c>
      <c r="Y19" s="111" t="s">
        <v>0</v>
      </c>
      <c r="Z19" s="214">
        <v>26.449337079999999</v>
      </c>
      <c r="AA19" s="307">
        <v>3.2</v>
      </c>
      <c r="AB19" s="214">
        <v>26.449337079999999</v>
      </c>
      <c r="AC19" s="307">
        <v>3.2</v>
      </c>
      <c r="AD19" s="214">
        <v>26.449337079999999</v>
      </c>
      <c r="AE19" s="307">
        <v>3.2</v>
      </c>
      <c r="AF19" s="113" t="s">
        <v>0</v>
      </c>
      <c r="AG19" s="111" t="s">
        <v>0</v>
      </c>
      <c r="AH19" s="113" t="s">
        <v>0</v>
      </c>
      <c r="AI19" s="111" t="s">
        <v>0</v>
      </c>
    </row>
    <row r="20" spans="1:36" s="20" customFormat="1" ht="58.5" customHeight="1" thickBot="1">
      <c r="A20" s="21" t="s">
        <v>61</v>
      </c>
      <c r="B20" s="138">
        <v>401785.12061374</v>
      </c>
      <c r="C20" s="289">
        <v>18.7</v>
      </c>
      <c r="D20" s="138">
        <v>401785.12061374</v>
      </c>
      <c r="E20" s="289">
        <v>18.7</v>
      </c>
      <c r="F20" s="138">
        <v>84903.801576750004</v>
      </c>
      <c r="G20" s="289">
        <v>17.190000000000001</v>
      </c>
      <c r="H20" s="138">
        <v>279262.23662965</v>
      </c>
      <c r="I20" s="289">
        <v>19.13</v>
      </c>
      <c r="J20" s="138">
        <v>37619.08240734</v>
      </c>
      <c r="K20" s="289">
        <v>18.98</v>
      </c>
      <c r="L20" s="201" t="s">
        <v>0</v>
      </c>
      <c r="M20" s="309" t="s">
        <v>0</v>
      </c>
      <c r="N20" s="201" t="s">
        <v>0</v>
      </c>
      <c r="O20" s="202" t="s">
        <v>0</v>
      </c>
      <c r="P20" s="138">
        <v>3688.2676484399999</v>
      </c>
      <c r="Q20" s="289">
        <v>4.7</v>
      </c>
      <c r="R20" s="138">
        <v>3688.2676484399999</v>
      </c>
      <c r="S20" s="289">
        <v>4.7</v>
      </c>
      <c r="T20" s="138">
        <v>3481.1528404000001</v>
      </c>
      <c r="U20" s="289">
        <v>4.71</v>
      </c>
      <c r="V20" s="138">
        <v>207.11480804000001</v>
      </c>
      <c r="W20" s="289">
        <v>4.66</v>
      </c>
      <c r="X20" s="309" t="s">
        <v>0</v>
      </c>
      <c r="Y20" s="311" t="s">
        <v>0</v>
      </c>
      <c r="Z20" s="138">
        <v>735.78924945000006</v>
      </c>
      <c r="AA20" s="289">
        <v>3.13</v>
      </c>
      <c r="AB20" s="138">
        <v>735.78924945000006</v>
      </c>
      <c r="AC20" s="289">
        <v>3.13</v>
      </c>
      <c r="AD20" s="138">
        <v>735.78924945000006</v>
      </c>
      <c r="AE20" s="289">
        <v>3.13</v>
      </c>
      <c r="AF20" s="201" t="s">
        <v>0</v>
      </c>
      <c r="AG20" s="311" t="s">
        <v>0</v>
      </c>
      <c r="AH20" s="309" t="s">
        <v>0</v>
      </c>
      <c r="AI20" s="311" t="s">
        <v>0</v>
      </c>
      <c r="AJ20" s="154"/>
    </row>
    <row r="21" spans="1:36">
      <c r="B21" s="291"/>
      <c r="C21" s="292"/>
      <c r="D21" s="291"/>
      <c r="E21" s="292"/>
      <c r="F21" s="291"/>
      <c r="G21" s="292"/>
      <c r="H21" s="291"/>
      <c r="I21" s="292"/>
    </row>
    <row r="22" spans="1:36" ht="16.8">
      <c r="A22" s="263" t="s">
        <v>60</v>
      </c>
    </row>
    <row r="25" spans="1:36">
      <c r="C25" s="1"/>
      <c r="E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Z25" s="1"/>
      <c r="AA25" s="1"/>
      <c r="AB25" s="1"/>
      <c r="AC25" s="1"/>
    </row>
    <row r="26" spans="1:36">
      <c r="C26" s="1"/>
      <c r="E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Z26" s="1"/>
      <c r="AA26" s="1"/>
      <c r="AB26" s="1"/>
      <c r="AC26" s="1"/>
    </row>
  </sheetData>
  <mergeCells count="25">
    <mergeCell ref="A1:AI1"/>
    <mergeCell ref="A2:A6"/>
    <mergeCell ref="B2:C5"/>
    <mergeCell ref="D2:O2"/>
    <mergeCell ref="P2:Q5"/>
    <mergeCell ref="R2:Y2"/>
    <mergeCell ref="Z2:AA5"/>
    <mergeCell ref="AB2:AI2"/>
    <mergeCell ref="D3:E5"/>
    <mergeCell ref="F3:M3"/>
    <mergeCell ref="F4:G5"/>
    <mergeCell ref="H4:I5"/>
    <mergeCell ref="J4:K5"/>
    <mergeCell ref="L4:M5"/>
    <mergeCell ref="T4:U5"/>
    <mergeCell ref="N3:O5"/>
    <mergeCell ref="R3:S5"/>
    <mergeCell ref="T3:Y3"/>
    <mergeCell ref="AB3:AC5"/>
    <mergeCell ref="AD3:AI3"/>
    <mergeCell ref="V4:W5"/>
    <mergeCell ref="X4:Y5"/>
    <mergeCell ref="AD4:AE5"/>
    <mergeCell ref="AF4:AG5"/>
    <mergeCell ref="AH4:AI5"/>
  </mergeCells>
  <pageMargins left="0.25" right="0.25" top="0.75" bottom="0.75" header="0.3" footer="0.3"/>
  <pageSetup paperSize="8" scale="81" orientation="landscape" horizontalDpi="4294967293" r:id="rId1"/>
  <colBreaks count="1" manualBreakCount="1">
    <brk id="15" max="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view="pageBreakPreview" zoomScale="55" zoomScaleNormal="83" zoomScaleSheetLayoutView="55" workbookViewId="0">
      <selection activeCell="A19" sqref="A19:AI19"/>
    </sheetView>
  </sheetViews>
  <sheetFormatPr defaultColWidth="9.109375" defaultRowHeight="13.2"/>
  <cols>
    <col min="1" max="1" width="21" style="1" customWidth="1"/>
    <col min="2" max="2" width="18.44140625" style="1" customWidth="1"/>
    <col min="3" max="3" width="11.33203125" style="8" customWidth="1"/>
    <col min="4" max="4" width="18.6640625" style="1" customWidth="1"/>
    <col min="5" max="5" width="13.5546875" style="8" bestFit="1" customWidth="1"/>
    <col min="6" max="6" width="17.6640625" style="1" customWidth="1"/>
    <col min="7" max="7" width="11" style="8" customWidth="1"/>
    <col min="8" max="8" width="18.33203125" style="1" customWidth="1"/>
    <col min="9" max="10" width="12.6640625" style="8" customWidth="1"/>
    <col min="11" max="11" width="12.109375" style="8" customWidth="1"/>
    <col min="12" max="12" width="13.44140625" style="8" customWidth="1"/>
    <col min="13" max="13" width="11.44140625" style="8" customWidth="1"/>
    <col min="14" max="14" width="11.33203125" style="8" customWidth="1"/>
    <col min="15" max="15" width="10.5546875" style="8" customWidth="1"/>
    <col min="16" max="16" width="14" style="8" customWidth="1"/>
    <col min="17" max="17" width="12.44140625" style="8" customWidth="1"/>
    <col min="18" max="18" width="13.88671875" style="8" customWidth="1"/>
    <col min="19" max="19" width="11.5546875" style="8" customWidth="1"/>
    <col min="20" max="22" width="13.6640625" style="1" customWidth="1"/>
    <col min="23" max="23" width="11.33203125" style="1" customWidth="1"/>
    <col min="24" max="24" width="12.6640625" style="1" customWidth="1"/>
    <col min="25" max="25" width="10.109375" style="1" customWidth="1"/>
    <col min="26" max="26" width="12" style="8" customWidth="1"/>
    <col min="27" max="27" width="11.6640625" style="8" customWidth="1"/>
    <col min="28" max="28" width="15.109375" style="8" customWidth="1"/>
    <col min="29" max="29" width="12.33203125" style="8" customWidth="1"/>
    <col min="30" max="30" width="14.33203125" style="1" customWidth="1"/>
    <col min="31" max="31" width="12.109375" style="1" customWidth="1"/>
    <col min="32" max="32" width="12" style="1" customWidth="1"/>
    <col min="33" max="33" width="10.33203125" style="1" customWidth="1"/>
    <col min="34" max="34" width="11.88671875" style="1" customWidth="1"/>
    <col min="35" max="35" width="9.6640625" style="1" customWidth="1"/>
    <col min="36" max="16384" width="9.109375" style="1"/>
  </cols>
  <sheetData>
    <row r="1" spans="1:35" ht="57" customHeight="1" thickBot="1">
      <c r="A1" s="350" t="s">
        <v>58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2"/>
    </row>
    <row r="2" spans="1:35" s="83" customFormat="1" ht="21.75" customHeight="1" thickBot="1">
      <c r="A2" s="353" t="s">
        <v>26</v>
      </c>
      <c r="B2" s="348" t="s">
        <v>2</v>
      </c>
      <c r="C2" s="349"/>
      <c r="D2" s="356" t="s">
        <v>28</v>
      </c>
      <c r="E2" s="357"/>
      <c r="F2" s="357"/>
      <c r="G2" s="357"/>
      <c r="H2" s="357"/>
      <c r="I2" s="357"/>
      <c r="J2" s="357"/>
      <c r="K2" s="357"/>
      <c r="L2" s="357"/>
      <c r="M2" s="357"/>
      <c r="N2" s="358"/>
      <c r="O2" s="359"/>
      <c r="P2" s="348" t="s">
        <v>3</v>
      </c>
      <c r="Q2" s="349"/>
      <c r="R2" s="345" t="s">
        <v>28</v>
      </c>
      <c r="S2" s="346"/>
      <c r="T2" s="346"/>
      <c r="U2" s="346"/>
      <c r="V2" s="346"/>
      <c r="W2" s="346"/>
      <c r="X2" s="360"/>
      <c r="Y2" s="361"/>
      <c r="Z2" s="348" t="s">
        <v>4</v>
      </c>
      <c r="AA2" s="349"/>
      <c r="AB2" s="345" t="s">
        <v>28</v>
      </c>
      <c r="AC2" s="346"/>
      <c r="AD2" s="346"/>
      <c r="AE2" s="346"/>
      <c r="AF2" s="346"/>
      <c r="AG2" s="346"/>
      <c r="AH2" s="360"/>
      <c r="AI2" s="361"/>
    </row>
    <row r="3" spans="1:35" s="83" customFormat="1" ht="18.75" customHeight="1" thickBot="1">
      <c r="A3" s="354"/>
      <c r="B3" s="341"/>
      <c r="C3" s="342"/>
      <c r="D3" s="341" t="s">
        <v>59</v>
      </c>
      <c r="E3" s="342"/>
      <c r="F3" s="345" t="s">
        <v>32</v>
      </c>
      <c r="G3" s="346"/>
      <c r="H3" s="346"/>
      <c r="I3" s="346"/>
      <c r="J3" s="346"/>
      <c r="K3" s="346"/>
      <c r="L3" s="346"/>
      <c r="M3" s="347"/>
      <c r="N3" s="348" t="s">
        <v>5</v>
      </c>
      <c r="O3" s="370"/>
      <c r="P3" s="341"/>
      <c r="Q3" s="342"/>
      <c r="R3" s="341" t="s">
        <v>31</v>
      </c>
      <c r="S3" s="342"/>
      <c r="T3" s="345" t="s">
        <v>32</v>
      </c>
      <c r="U3" s="346"/>
      <c r="V3" s="346"/>
      <c r="W3" s="346"/>
      <c r="X3" s="346"/>
      <c r="Y3" s="346"/>
      <c r="Z3" s="341"/>
      <c r="AA3" s="342"/>
      <c r="AB3" s="341" t="s">
        <v>31</v>
      </c>
      <c r="AC3" s="342"/>
      <c r="AD3" s="345" t="s">
        <v>32</v>
      </c>
      <c r="AE3" s="346"/>
      <c r="AF3" s="346"/>
      <c r="AG3" s="346"/>
      <c r="AH3" s="346"/>
      <c r="AI3" s="347"/>
    </row>
    <row r="4" spans="1:35" s="83" customFormat="1" ht="29.25" customHeight="1">
      <c r="A4" s="354"/>
      <c r="B4" s="341"/>
      <c r="C4" s="342"/>
      <c r="D4" s="341"/>
      <c r="E4" s="362"/>
      <c r="F4" s="364" t="s">
        <v>34</v>
      </c>
      <c r="G4" s="365"/>
      <c r="H4" s="368" t="s">
        <v>35</v>
      </c>
      <c r="I4" s="368"/>
      <c r="J4" s="364" t="s">
        <v>36</v>
      </c>
      <c r="K4" s="365"/>
      <c r="L4" s="364" t="s">
        <v>37</v>
      </c>
      <c r="M4" s="365"/>
      <c r="N4" s="371"/>
      <c r="O4" s="372"/>
      <c r="P4" s="341"/>
      <c r="Q4" s="342"/>
      <c r="R4" s="341"/>
      <c r="S4" s="342"/>
      <c r="T4" s="348" t="s">
        <v>34</v>
      </c>
      <c r="U4" s="349"/>
      <c r="V4" s="348" t="s">
        <v>35</v>
      </c>
      <c r="W4" s="349"/>
      <c r="X4" s="348" t="s">
        <v>36</v>
      </c>
      <c r="Y4" s="349"/>
      <c r="Z4" s="341"/>
      <c r="AA4" s="342"/>
      <c r="AB4" s="341"/>
      <c r="AC4" s="342"/>
      <c r="AD4" s="348" t="s">
        <v>34</v>
      </c>
      <c r="AE4" s="349"/>
      <c r="AF4" s="348" t="s">
        <v>35</v>
      </c>
      <c r="AG4" s="349"/>
      <c r="AH4" s="348" t="s">
        <v>36</v>
      </c>
      <c r="AI4" s="349"/>
    </row>
    <row r="5" spans="1:35" s="83" customFormat="1" ht="150" customHeight="1" thickBot="1">
      <c r="A5" s="354"/>
      <c r="B5" s="343"/>
      <c r="C5" s="344"/>
      <c r="D5" s="343"/>
      <c r="E5" s="363"/>
      <c r="F5" s="366"/>
      <c r="G5" s="367"/>
      <c r="H5" s="369"/>
      <c r="I5" s="369"/>
      <c r="J5" s="366"/>
      <c r="K5" s="367"/>
      <c r="L5" s="366"/>
      <c r="M5" s="367"/>
      <c r="N5" s="373"/>
      <c r="O5" s="374"/>
      <c r="P5" s="343"/>
      <c r="Q5" s="344"/>
      <c r="R5" s="343"/>
      <c r="S5" s="344"/>
      <c r="T5" s="343"/>
      <c r="U5" s="344"/>
      <c r="V5" s="343"/>
      <c r="W5" s="344"/>
      <c r="X5" s="343"/>
      <c r="Y5" s="344"/>
      <c r="Z5" s="343"/>
      <c r="AA5" s="344"/>
      <c r="AB5" s="343"/>
      <c r="AC5" s="344"/>
      <c r="AD5" s="343"/>
      <c r="AE5" s="344"/>
      <c r="AF5" s="343"/>
      <c r="AG5" s="344"/>
      <c r="AH5" s="343"/>
      <c r="AI5" s="344"/>
    </row>
    <row r="6" spans="1:35" s="83" customFormat="1" ht="130.5" customHeight="1" thickBot="1">
      <c r="A6" s="355"/>
      <c r="B6" s="85" t="s">
        <v>7</v>
      </c>
      <c r="C6" s="89" t="s">
        <v>38</v>
      </c>
      <c r="D6" s="85" t="s">
        <v>7</v>
      </c>
      <c r="E6" s="87" t="s">
        <v>38</v>
      </c>
      <c r="F6" s="85" t="s">
        <v>7</v>
      </c>
      <c r="G6" s="88" t="s">
        <v>38</v>
      </c>
      <c r="H6" s="215" t="s">
        <v>7</v>
      </c>
      <c r="I6" s="87" t="s">
        <v>38</v>
      </c>
      <c r="J6" s="85" t="s">
        <v>7</v>
      </c>
      <c r="K6" s="88" t="s">
        <v>38</v>
      </c>
      <c r="L6" s="85" t="s">
        <v>7</v>
      </c>
      <c r="M6" s="88" t="s">
        <v>38</v>
      </c>
      <c r="N6" s="85" t="s">
        <v>7</v>
      </c>
      <c r="O6" s="89" t="s">
        <v>38</v>
      </c>
      <c r="P6" s="85" t="s">
        <v>8</v>
      </c>
      <c r="Q6" s="86" t="s">
        <v>38</v>
      </c>
      <c r="R6" s="91" t="s">
        <v>8</v>
      </c>
      <c r="S6" s="235" t="s">
        <v>38</v>
      </c>
      <c r="T6" s="91" t="s">
        <v>8</v>
      </c>
      <c r="U6" s="88" t="s">
        <v>38</v>
      </c>
      <c r="V6" s="91" t="s">
        <v>8</v>
      </c>
      <c r="W6" s="88" t="s">
        <v>38</v>
      </c>
      <c r="X6" s="91" t="s">
        <v>8</v>
      </c>
      <c r="Y6" s="88" t="s">
        <v>38</v>
      </c>
      <c r="Z6" s="91" t="s">
        <v>9</v>
      </c>
      <c r="AA6" s="88" t="s">
        <v>38</v>
      </c>
      <c r="AB6" s="91" t="s">
        <v>9</v>
      </c>
      <c r="AC6" s="88" t="s">
        <v>38</v>
      </c>
      <c r="AD6" s="91" t="s">
        <v>9</v>
      </c>
      <c r="AE6" s="88" t="s">
        <v>38</v>
      </c>
      <c r="AF6" s="91" t="s">
        <v>9</v>
      </c>
      <c r="AG6" s="88" t="s">
        <v>38</v>
      </c>
      <c r="AH6" s="91" t="s">
        <v>9</v>
      </c>
      <c r="AI6" s="88" t="s">
        <v>38</v>
      </c>
    </row>
    <row r="7" spans="1:35" s="83" customFormat="1" ht="15.75" customHeight="1" thickBot="1">
      <c r="A7" s="117">
        <v>1</v>
      </c>
      <c r="B7" s="118">
        <v>2</v>
      </c>
      <c r="C7" s="120">
        <v>3</v>
      </c>
      <c r="D7" s="118">
        <v>4</v>
      </c>
      <c r="E7" s="119">
        <v>5</v>
      </c>
      <c r="F7" s="118">
        <v>6</v>
      </c>
      <c r="G7" s="120">
        <v>7</v>
      </c>
      <c r="H7" s="121">
        <v>8</v>
      </c>
      <c r="I7" s="119">
        <v>9</v>
      </c>
      <c r="J7" s="118">
        <v>10</v>
      </c>
      <c r="K7" s="120">
        <v>11</v>
      </c>
      <c r="L7" s="118">
        <v>12</v>
      </c>
      <c r="M7" s="120">
        <v>13</v>
      </c>
      <c r="N7" s="118">
        <v>14</v>
      </c>
      <c r="O7" s="120">
        <v>15</v>
      </c>
      <c r="P7" s="121">
        <v>16</v>
      </c>
      <c r="Q7" s="119">
        <v>17</v>
      </c>
      <c r="R7" s="241">
        <v>18</v>
      </c>
      <c r="S7" s="121">
        <v>19</v>
      </c>
      <c r="T7" s="118">
        <v>20</v>
      </c>
      <c r="U7" s="120">
        <v>21</v>
      </c>
      <c r="V7" s="118">
        <v>22</v>
      </c>
      <c r="W7" s="120">
        <v>23</v>
      </c>
      <c r="X7" s="118">
        <v>24</v>
      </c>
      <c r="Y7" s="120">
        <v>25</v>
      </c>
      <c r="Z7" s="118">
        <v>26</v>
      </c>
      <c r="AA7" s="120">
        <v>27</v>
      </c>
      <c r="AB7" s="118">
        <v>28</v>
      </c>
      <c r="AC7" s="120">
        <v>29</v>
      </c>
      <c r="AD7" s="118">
        <v>30</v>
      </c>
      <c r="AE7" s="120">
        <v>31</v>
      </c>
      <c r="AF7" s="118">
        <v>32</v>
      </c>
      <c r="AG7" s="120">
        <v>33</v>
      </c>
      <c r="AH7" s="118">
        <v>34</v>
      </c>
      <c r="AI7" s="120">
        <v>35</v>
      </c>
    </row>
    <row r="8" spans="1:35" s="83" customFormat="1" ht="35.25" customHeight="1">
      <c r="A8" s="98" t="s">
        <v>39</v>
      </c>
      <c r="B8" s="213">
        <v>6838.3175210400004</v>
      </c>
      <c r="C8" s="256">
        <v>12.06</v>
      </c>
      <c r="D8" s="213">
        <v>6838.3175210400004</v>
      </c>
      <c r="E8" s="256">
        <v>12.06</v>
      </c>
      <c r="F8" s="213">
        <v>3498.21754491</v>
      </c>
      <c r="G8" s="256">
        <v>11.4</v>
      </c>
      <c r="H8" s="213">
        <v>3214.2203178599998</v>
      </c>
      <c r="I8" s="256">
        <v>12.73</v>
      </c>
      <c r="J8" s="213">
        <v>116.79165978</v>
      </c>
      <c r="K8" s="256">
        <v>13.09</v>
      </c>
      <c r="L8" s="213">
        <v>9.0879984900000004</v>
      </c>
      <c r="M8" s="256">
        <v>13.25</v>
      </c>
      <c r="N8" s="44" t="s">
        <v>0</v>
      </c>
      <c r="O8" s="257" t="s">
        <v>0</v>
      </c>
      <c r="P8" s="213">
        <v>143.43568017999999</v>
      </c>
      <c r="Q8" s="217">
        <v>3.56</v>
      </c>
      <c r="R8" s="213">
        <v>143.43568017999999</v>
      </c>
      <c r="S8" s="236">
        <v>3.56</v>
      </c>
      <c r="T8" s="213">
        <v>143.43568017999999</v>
      </c>
      <c r="U8" s="217">
        <v>3.56</v>
      </c>
      <c r="V8" s="195" t="s">
        <v>0</v>
      </c>
      <c r="W8" s="196" t="s">
        <v>0</v>
      </c>
      <c r="X8" s="195" t="s">
        <v>0</v>
      </c>
      <c r="Y8" s="196" t="s">
        <v>0</v>
      </c>
      <c r="Z8" s="195" t="s">
        <v>0</v>
      </c>
      <c r="AA8" s="196" t="s">
        <v>0</v>
      </c>
      <c r="AB8" s="195" t="s">
        <v>0</v>
      </c>
      <c r="AC8" s="196" t="s">
        <v>0</v>
      </c>
      <c r="AD8" s="195" t="s">
        <v>0</v>
      </c>
      <c r="AE8" s="196" t="s">
        <v>0</v>
      </c>
      <c r="AF8" s="195" t="s">
        <v>0</v>
      </c>
      <c r="AG8" s="196" t="s">
        <v>0</v>
      </c>
      <c r="AH8" s="195" t="s">
        <v>0</v>
      </c>
      <c r="AI8" s="196" t="s">
        <v>0</v>
      </c>
    </row>
    <row r="9" spans="1:35" s="83" customFormat="1" ht="35.25" customHeight="1">
      <c r="A9" s="102" t="s">
        <v>40</v>
      </c>
      <c r="B9" s="214">
        <v>5155.6174236400002</v>
      </c>
      <c r="C9" s="259">
        <v>11.62</v>
      </c>
      <c r="D9" s="214">
        <v>5155.6174236400002</v>
      </c>
      <c r="E9" s="259">
        <v>11.62</v>
      </c>
      <c r="F9" s="214">
        <v>4986.9641267200004</v>
      </c>
      <c r="G9" s="259">
        <v>11.58</v>
      </c>
      <c r="H9" s="214">
        <v>162.43670184999999</v>
      </c>
      <c r="I9" s="259">
        <v>12.7</v>
      </c>
      <c r="J9" s="214">
        <v>3.8514411599999998</v>
      </c>
      <c r="K9" s="259">
        <v>13.09</v>
      </c>
      <c r="L9" s="214">
        <v>2.3651539100000001</v>
      </c>
      <c r="M9" s="259">
        <v>13.25</v>
      </c>
      <c r="N9" s="52" t="s">
        <v>0</v>
      </c>
      <c r="O9" s="132" t="s">
        <v>0</v>
      </c>
      <c r="P9" s="214">
        <v>16.836171929999999</v>
      </c>
      <c r="Q9" s="218">
        <v>3.85</v>
      </c>
      <c r="R9" s="214">
        <v>16.836171929999999</v>
      </c>
      <c r="S9" s="262">
        <v>3.85</v>
      </c>
      <c r="T9" s="214">
        <v>4.5854674500000003</v>
      </c>
      <c r="U9" s="259">
        <v>3.7</v>
      </c>
      <c r="V9" s="214">
        <v>12.25070448</v>
      </c>
      <c r="W9" s="259">
        <v>3.9</v>
      </c>
      <c r="X9" s="55" t="s">
        <v>0</v>
      </c>
      <c r="Y9" s="56" t="s">
        <v>0</v>
      </c>
      <c r="Z9" s="214">
        <v>7.1577190999999996</v>
      </c>
      <c r="AA9" s="259">
        <v>1.75</v>
      </c>
      <c r="AB9" s="214">
        <v>7.1577190999999996</v>
      </c>
      <c r="AC9" s="259">
        <v>1.75</v>
      </c>
      <c r="AD9" s="214">
        <v>7.1577190999999996</v>
      </c>
      <c r="AE9" s="259">
        <v>1.75</v>
      </c>
      <c r="AF9" s="55" t="s">
        <v>0</v>
      </c>
      <c r="AG9" s="56" t="s">
        <v>0</v>
      </c>
      <c r="AH9" s="55" t="s">
        <v>0</v>
      </c>
      <c r="AI9" s="56" t="s">
        <v>0</v>
      </c>
    </row>
    <row r="10" spans="1:35" s="83" customFormat="1" ht="35.25" customHeight="1">
      <c r="A10" s="190" t="s">
        <v>41</v>
      </c>
      <c r="B10" s="242">
        <v>49298.631686480003</v>
      </c>
      <c r="C10" s="258">
        <v>10.96</v>
      </c>
      <c r="D10" s="242">
        <v>29298.631686479999</v>
      </c>
      <c r="E10" s="258">
        <v>10.93</v>
      </c>
      <c r="F10" s="242">
        <v>26642.150816730002</v>
      </c>
      <c r="G10" s="260">
        <v>10.92</v>
      </c>
      <c r="H10" s="242">
        <v>2656.4808697499998</v>
      </c>
      <c r="I10" s="261">
        <v>11</v>
      </c>
      <c r="J10" s="52" t="s">
        <v>0</v>
      </c>
      <c r="K10" s="132" t="s">
        <v>0</v>
      </c>
      <c r="L10" s="52" t="s">
        <v>0</v>
      </c>
      <c r="M10" s="132" t="s">
        <v>0</v>
      </c>
      <c r="N10" s="52" t="s">
        <v>0</v>
      </c>
      <c r="O10" s="132" t="s">
        <v>0</v>
      </c>
      <c r="P10" s="214">
        <v>11.9056938</v>
      </c>
      <c r="Q10" s="218">
        <v>3.7</v>
      </c>
      <c r="R10" s="214">
        <v>11.9056938</v>
      </c>
      <c r="S10" s="262">
        <v>3.7</v>
      </c>
      <c r="T10" s="52" t="s">
        <v>0</v>
      </c>
      <c r="U10" s="132" t="s">
        <v>0</v>
      </c>
      <c r="V10" s="214">
        <v>11.9056938</v>
      </c>
      <c r="W10" s="259">
        <v>3.7</v>
      </c>
      <c r="X10" s="55" t="s">
        <v>0</v>
      </c>
      <c r="Y10" s="51" t="s">
        <v>0</v>
      </c>
      <c r="Z10" s="55" t="s">
        <v>0</v>
      </c>
      <c r="AA10" s="51" t="s">
        <v>0</v>
      </c>
      <c r="AB10" s="55" t="s">
        <v>0</v>
      </c>
      <c r="AC10" s="51" t="s">
        <v>0</v>
      </c>
      <c r="AD10" s="55" t="s">
        <v>0</v>
      </c>
      <c r="AE10" s="51" t="s">
        <v>0</v>
      </c>
      <c r="AF10" s="55" t="s">
        <v>0</v>
      </c>
      <c r="AG10" s="51" t="s">
        <v>0</v>
      </c>
      <c r="AH10" s="55" t="s">
        <v>0</v>
      </c>
      <c r="AI10" s="51" t="s">
        <v>0</v>
      </c>
    </row>
    <row r="11" spans="1:35" s="83" customFormat="1" ht="35.25" customHeight="1">
      <c r="A11" s="190" t="s">
        <v>42</v>
      </c>
      <c r="B11" s="171">
        <v>70277.263510539997</v>
      </c>
      <c r="C11" s="264">
        <v>10.92</v>
      </c>
      <c r="D11" s="149">
        <v>20277.26351054</v>
      </c>
      <c r="E11" s="262">
        <v>10.74</v>
      </c>
      <c r="F11" s="207">
        <v>4353.8207214499998</v>
      </c>
      <c r="G11" s="265">
        <v>9.7799999999999994</v>
      </c>
      <c r="H11" s="171">
        <v>15923.442789090001</v>
      </c>
      <c r="I11" s="266">
        <v>11</v>
      </c>
      <c r="J11" s="69" t="s">
        <v>0</v>
      </c>
      <c r="K11" s="210" t="s">
        <v>0</v>
      </c>
      <c r="L11" s="69" t="s">
        <v>0</v>
      </c>
      <c r="M11" s="210" t="s">
        <v>0</v>
      </c>
      <c r="N11" s="69" t="s">
        <v>0</v>
      </c>
      <c r="O11" s="210" t="s">
        <v>0</v>
      </c>
      <c r="P11" s="267">
        <v>81.864116519999996</v>
      </c>
      <c r="Q11" s="223">
        <v>3.7</v>
      </c>
      <c r="R11" s="220">
        <v>81.864116519999996</v>
      </c>
      <c r="S11" s="221">
        <v>3.7</v>
      </c>
      <c r="T11" s="268" t="s">
        <v>0</v>
      </c>
      <c r="U11" s="210" t="s">
        <v>0</v>
      </c>
      <c r="V11" s="220">
        <v>81.864116519999996</v>
      </c>
      <c r="W11" s="221">
        <v>3.7</v>
      </c>
      <c r="X11" s="134" t="s">
        <v>0</v>
      </c>
      <c r="Y11" s="67" t="s">
        <v>0</v>
      </c>
      <c r="Z11" s="220">
        <v>176.45771424</v>
      </c>
      <c r="AA11" s="221">
        <v>2.5</v>
      </c>
      <c r="AB11" s="220">
        <v>176.45771424</v>
      </c>
      <c r="AC11" s="221">
        <v>2.5</v>
      </c>
      <c r="AD11" s="220">
        <v>176.45771424</v>
      </c>
      <c r="AE11" s="269">
        <v>2.5</v>
      </c>
      <c r="AF11" s="134" t="s">
        <v>0</v>
      </c>
      <c r="AG11" s="67" t="s">
        <v>0</v>
      </c>
      <c r="AH11" s="134" t="s">
        <v>0</v>
      </c>
      <c r="AI11" s="67" t="s">
        <v>0</v>
      </c>
    </row>
    <row r="12" spans="1:35" s="83" customFormat="1" ht="35.25" customHeight="1">
      <c r="A12" s="102" t="s">
        <v>43</v>
      </c>
      <c r="B12" s="156">
        <v>77213.137605580006</v>
      </c>
      <c r="C12" s="157">
        <v>10.75</v>
      </c>
      <c r="D12" s="156">
        <v>27213.137605579999</v>
      </c>
      <c r="E12" s="205">
        <v>10.3</v>
      </c>
      <c r="F12" s="156">
        <v>18971.52372918</v>
      </c>
      <c r="G12" s="204">
        <v>9.9</v>
      </c>
      <c r="H12" s="165">
        <v>8241.6138764000007</v>
      </c>
      <c r="I12" s="270">
        <v>11.25</v>
      </c>
      <c r="J12" s="52" t="s">
        <v>0</v>
      </c>
      <c r="K12" s="132" t="s">
        <v>0</v>
      </c>
      <c r="L12" s="42" t="s">
        <v>0</v>
      </c>
      <c r="M12" s="250" t="s">
        <v>0</v>
      </c>
      <c r="N12" s="52" t="s">
        <v>0</v>
      </c>
      <c r="O12" s="132" t="s">
        <v>0</v>
      </c>
      <c r="P12" s="225">
        <v>105.20457025</v>
      </c>
      <c r="Q12" s="185">
        <v>3.7</v>
      </c>
      <c r="R12" s="163">
        <v>105.20457025</v>
      </c>
      <c r="S12" s="152">
        <v>3.7</v>
      </c>
      <c r="T12" s="225">
        <v>54.88</v>
      </c>
      <c r="U12" s="185">
        <v>3.7</v>
      </c>
      <c r="V12" s="163">
        <v>50.324570250000001</v>
      </c>
      <c r="W12" s="152">
        <v>3.7</v>
      </c>
      <c r="X12" s="50" t="s">
        <v>0</v>
      </c>
      <c r="Y12" s="226" t="s">
        <v>0</v>
      </c>
      <c r="Z12" s="163">
        <v>52.32851814</v>
      </c>
      <c r="AA12" s="152">
        <v>2.5</v>
      </c>
      <c r="AB12" s="225">
        <v>52.32851814</v>
      </c>
      <c r="AC12" s="185">
        <v>2.5</v>
      </c>
      <c r="AD12" s="163">
        <v>52.32851814</v>
      </c>
      <c r="AE12" s="185">
        <v>2.5</v>
      </c>
      <c r="AF12" s="55" t="s">
        <v>0</v>
      </c>
      <c r="AG12" s="51" t="s">
        <v>0</v>
      </c>
      <c r="AH12" s="50" t="s">
        <v>0</v>
      </c>
      <c r="AI12" s="51" t="s">
        <v>0</v>
      </c>
    </row>
    <row r="13" spans="1:35" s="83" customFormat="1" ht="35.25" customHeight="1">
      <c r="A13" s="190" t="s">
        <v>44</v>
      </c>
      <c r="B13" s="175">
        <v>113770.00536102999</v>
      </c>
      <c r="C13" s="174">
        <v>22.57</v>
      </c>
      <c r="D13" s="175">
        <v>8770.0053610300001</v>
      </c>
      <c r="E13" s="246">
        <v>9.6999999999999993</v>
      </c>
      <c r="F13" s="175">
        <v>8526.9754031699995</v>
      </c>
      <c r="G13" s="174">
        <v>9.65</v>
      </c>
      <c r="H13" s="248">
        <v>243.02995786</v>
      </c>
      <c r="I13" s="205">
        <v>11.5</v>
      </c>
      <c r="J13" s="158" t="s">
        <v>0</v>
      </c>
      <c r="K13" s="200" t="s">
        <v>0</v>
      </c>
      <c r="L13" s="158" t="s">
        <v>0</v>
      </c>
      <c r="M13" s="200" t="s">
        <v>0</v>
      </c>
      <c r="N13" s="158" t="s">
        <v>0</v>
      </c>
      <c r="O13" s="200" t="s">
        <v>0</v>
      </c>
      <c r="P13" s="216">
        <v>297.14767379</v>
      </c>
      <c r="Q13" s="221">
        <v>3.6</v>
      </c>
      <c r="R13" s="222">
        <v>297.14767379</v>
      </c>
      <c r="S13" s="223">
        <v>3.6</v>
      </c>
      <c r="T13" s="216">
        <v>297.14767379</v>
      </c>
      <c r="U13" s="221">
        <v>3.6</v>
      </c>
      <c r="V13" s="134" t="s">
        <v>0</v>
      </c>
      <c r="W13" s="67" t="s">
        <v>0</v>
      </c>
      <c r="X13" s="61" t="s">
        <v>0</v>
      </c>
      <c r="Y13" s="130" t="s">
        <v>0</v>
      </c>
      <c r="Z13" s="163">
        <v>54.587000000000003</v>
      </c>
      <c r="AA13" s="185">
        <v>2.5</v>
      </c>
      <c r="AB13" s="163">
        <v>54.587000000000003</v>
      </c>
      <c r="AC13" s="152">
        <v>2.5</v>
      </c>
      <c r="AD13" s="225">
        <v>54.587000000000003</v>
      </c>
      <c r="AE13" s="185">
        <v>2.5</v>
      </c>
      <c r="AF13" s="55" t="s">
        <v>0</v>
      </c>
      <c r="AG13" s="51" t="s">
        <v>0</v>
      </c>
      <c r="AH13" s="50" t="s">
        <v>0</v>
      </c>
      <c r="AI13" s="51" t="s">
        <v>0</v>
      </c>
    </row>
    <row r="14" spans="1:35" s="83" customFormat="1" ht="35.25" customHeight="1">
      <c r="A14" s="190" t="s">
        <v>47</v>
      </c>
      <c r="B14" s="175">
        <v>36497.663627859998</v>
      </c>
      <c r="C14" s="271">
        <v>23.06</v>
      </c>
      <c r="D14" s="16">
        <v>6497.6636278599999</v>
      </c>
      <c r="E14" s="272">
        <v>14.48</v>
      </c>
      <c r="F14" s="175">
        <v>2813.3161978200001</v>
      </c>
      <c r="G14" s="203">
        <v>12.5</v>
      </c>
      <c r="H14" s="184">
        <v>3684.3474300399998</v>
      </c>
      <c r="I14" s="218">
        <v>16</v>
      </c>
      <c r="J14" s="52" t="s">
        <v>0</v>
      </c>
      <c r="K14" s="132" t="s">
        <v>0</v>
      </c>
      <c r="L14" s="52" t="s">
        <v>0</v>
      </c>
      <c r="M14" s="132" t="s">
        <v>0</v>
      </c>
      <c r="N14" s="52" t="s">
        <v>0</v>
      </c>
      <c r="O14" s="132" t="s">
        <v>0</v>
      </c>
      <c r="P14" s="163">
        <v>412.60231254000001</v>
      </c>
      <c r="Q14" s="152">
        <v>3.86</v>
      </c>
      <c r="R14" s="225">
        <v>412.60231254000001</v>
      </c>
      <c r="S14" s="185">
        <v>3.86</v>
      </c>
      <c r="T14" s="275">
        <v>362.59231254000002</v>
      </c>
      <c r="U14" s="152">
        <v>3.84</v>
      </c>
      <c r="V14" s="225">
        <v>50.01</v>
      </c>
      <c r="W14" s="185">
        <v>4</v>
      </c>
      <c r="X14" s="55" t="s">
        <v>0</v>
      </c>
      <c r="Y14" s="51" t="s">
        <v>0</v>
      </c>
      <c r="Z14" s="225">
        <v>100.10500863999999</v>
      </c>
      <c r="AA14" s="185">
        <v>2.5</v>
      </c>
      <c r="AB14" s="163">
        <v>100.10500863999999</v>
      </c>
      <c r="AC14" s="152">
        <v>2.5</v>
      </c>
      <c r="AD14" s="55" t="s">
        <v>0</v>
      </c>
      <c r="AE14" s="51" t="s">
        <v>0</v>
      </c>
      <c r="AF14" s="163">
        <v>100.10500863999999</v>
      </c>
      <c r="AG14" s="152">
        <v>2.5</v>
      </c>
      <c r="AH14" s="50"/>
      <c r="AI14" s="51"/>
    </row>
    <row r="15" spans="1:35" s="83" customFormat="1" ht="35.25" customHeight="1">
      <c r="A15" s="190" t="s">
        <v>48</v>
      </c>
      <c r="B15" s="277">
        <v>37205.485688039997</v>
      </c>
      <c r="C15" s="278">
        <v>22.84</v>
      </c>
      <c r="D15" s="171">
        <v>7205.4856880400002</v>
      </c>
      <c r="E15" s="209">
        <v>13.83</v>
      </c>
      <c r="F15" s="171">
        <v>3936.6281575399998</v>
      </c>
      <c r="G15" s="162">
        <v>12.02</v>
      </c>
      <c r="H15" s="255">
        <v>3268.8575304999999</v>
      </c>
      <c r="I15" s="223">
        <v>16</v>
      </c>
      <c r="J15" s="69" t="s">
        <v>0</v>
      </c>
      <c r="K15" s="210" t="s">
        <v>0</v>
      </c>
      <c r="L15" s="69" t="s">
        <v>0</v>
      </c>
      <c r="M15" s="210" t="s">
        <v>0</v>
      </c>
      <c r="N15" s="69" t="s">
        <v>0</v>
      </c>
      <c r="O15" s="210" t="s">
        <v>0</v>
      </c>
      <c r="P15" s="220">
        <v>48.413993599999998</v>
      </c>
      <c r="Q15" s="162">
        <v>4.17</v>
      </c>
      <c r="R15" s="220">
        <v>48.413993599999998</v>
      </c>
      <c r="S15" s="162">
        <v>4.17</v>
      </c>
      <c r="T15" s="220">
        <v>18.299393599999998</v>
      </c>
      <c r="U15" s="162">
        <v>4.4400000000000004</v>
      </c>
      <c r="V15" s="279">
        <v>30.114599999999999</v>
      </c>
      <c r="W15" s="223">
        <v>4</v>
      </c>
      <c r="X15" s="134" t="s">
        <v>0</v>
      </c>
      <c r="Y15" s="212" t="s">
        <v>0</v>
      </c>
      <c r="Z15" s="220">
        <v>51.030790439999997</v>
      </c>
      <c r="AA15" s="221">
        <v>2.5</v>
      </c>
      <c r="AB15" s="279">
        <v>51.030790439999997</v>
      </c>
      <c r="AC15" s="223">
        <v>2.5</v>
      </c>
      <c r="AD15" s="220">
        <v>0.85626698999999995</v>
      </c>
      <c r="AE15" s="221">
        <v>2.5</v>
      </c>
      <c r="AF15" s="220">
        <v>50.174523450000002</v>
      </c>
      <c r="AG15" s="221">
        <v>2.5</v>
      </c>
      <c r="AH15" s="134" t="s">
        <v>0</v>
      </c>
      <c r="AI15" s="212" t="s">
        <v>0</v>
      </c>
    </row>
    <row r="16" spans="1:35" s="83" customFormat="1" ht="35.25" customHeight="1">
      <c r="A16" s="102" t="s">
        <v>49</v>
      </c>
      <c r="B16" s="214">
        <v>30899.195167090002</v>
      </c>
      <c r="C16" s="281">
        <v>24.69</v>
      </c>
      <c r="D16" s="149">
        <v>899.19516709000004</v>
      </c>
      <c r="E16" s="270">
        <v>14.18</v>
      </c>
      <c r="F16" s="149">
        <v>396.53645779999999</v>
      </c>
      <c r="G16" s="150">
        <v>12.01</v>
      </c>
      <c r="H16" s="184">
        <v>502.65870928999999</v>
      </c>
      <c r="I16" s="185">
        <v>15.89</v>
      </c>
      <c r="J16" s="52" t="s">
        <v>0</v>
      </c>
      <c r="K16" s="132" t="s">
        <v>0</v>
      </c>
      <c r="L16" s="52" t="s">
        <v>0</v>
      </c>
      <c r="M16" s="132" t="s">
        <v>0</v>
      </c>
      <c r="N16" s="52" t="s">
        <v>0</v>
      </c>
      <c r="O16" s="210" t="s">
        <v>0</v>
      </c>
      <c r="P16" s="163">
        <v>17.17982172</v>
      </c>
      <c r="Q16" s="150">
        <v>4.1399999999999997</v>
      </c>
      <c r="R16" s="163">
        <v>17.17982172</v>
      </c>
      <c r="S16" s="150">
        <v>4.1399999999999997</v>
      </c>
      <c r="T16" s="163">
        <v>12.395212799999999</v>
      </c>
      <c r="U16" s="152">
        <v>4</v>
      </c>
      <c r="V16" s="163">
        <v>4.7846089200000002</v>
      </c>
      <c r="W16" s="152">
        <v>4.5</v>
      </c>
      <c r="X16" s="55" t="s">
        <v>0</v>
      </c>
      <c r="Y16" s="56" t="s">
        <v>0</v>
      </c>
      <c r="Z16" s="163">
        <v>33.921780869999999</v>
      </c>
      <c r="AA16" s="152">
        <v>2.5</v>
      </c>
      <c r="AB16" s="163">
        <v>33.921780869999999</v>
      </c>
      <c r="AC16" s="152">
        <v>2.5</v>
      </c>
      <c r="AD16" s="163">
        <v>3.7924808699999999</v>
      </c>
      <c r="AE16" s="152">
        <v>2.5</v>
      </c>
      <c r="AF16" s="163">
        <v>30.129300000000001</v>
      </c>
      <c r="AG16" s="152">
        <v>2.5</v>
      </c>
      <c r="AH16" s="55" t="s">
        <v>0</v>
      </c>
      <c r="AI16" s="56" t="s">
        <v>0</v>
      </c>
    </row>
    <row r="17" spans="1:36" s="83" customFormat="1" ht="35.25" customHeight="1">
      <c r="A17" s="190" t="s">
        <v>50</v>
      </c>
      <c r="B17" s="242">
        <v>31884.044816149999</v>
      </c>
      <c r="C17" s="276">
        <v>23.03</v>
      </c>
      <c r="D17" s="156">
        <v>6884.0448161499999</v>
      </c>
      <c r="E17" s="169">
        <v>15.89</v>
      </c>
      <c r="F17" s="156">
        <v>3942.7159377200001</v>
      </c>
      <c r="G17" s="157">
        <v>13.97</v>
      </c>
      <c r="H17" s="165">
        <v>2941.3288784299998</v>
      </c>
      <c r="I17" s="205">
        <v>18.48</v>
      </c>
      <c r="J17" s="158" t="s">
        <v>0</v>
      </c>
      <c r="K17" s="200" t="s">
        <v>0</v>
      </c>
      <c r="L17" s="158" t="s">
        <v>0</v>
      </c>
      <c r="M17" s="200" t="s">
        <v>0</v>
      </c>
      <c r="N17" s="158" t="s">
        <v>0</v>
      </c>
      <c r="O17" s="200" t="s">
        <v>0</v>
      </c>
      <c r="P17" s="216">
        <v>424.84604567999997</v>
      </c>
      <c r="Q17" s="157">
        <v>4.26</v>
      </c>
      <c r="R17" s="216">
        <v>424.84604567999997</v>
      </c>
      <c r="S17" s="157">
        <v>4.26</v>
      </c>
      <c r="T17" s="216">
        <v>424.84604567999997</v>
      </c>
      <c r="U17" s="204">
        <v>4.26</v>
      </c>
      <c r="V17" s="134" t="s">
        <v>0</v>
      </c>
      <c r="W17" s="280" t="s">
        <v>0</v>
      </c>
      <c r="X17" s="55" t="s">
        <v>0</v>
      </c>
      <c r="Y17" s="56" t="s">
        <v>0</v>
      </c>
      <c r="Z17" s="134" t="s">
        <v>0</v>
      </c>
      <c r="AA17" s="212" t="s">
        <v>0</v>
      </c>
      <c r="AB17" s="134" t="s">
        <v>0</v>
      </c>
      <c r="AC17" s="212" t="s">
        <v>0</v>
      </c>
      <c r="AD17" s="134" t="s">
        <v>0</v>
      </c>
      <c r="AE17" s="212" t="s">
        <v>0</v>
      </c>
      <c r="AF17" s="134" t="s">
        <v>0</v>
      </c>
      <c r="AG17" s="212" t="s">
        <v>0</v>
      </c>
      <c r="AH17" s="134" t="s">
        <v>0</v>
      </c>
      <c r="AI17" s="212" t="s">
        <v>0</v>
      </c>
    </row>
    <row r="18" spans="1:36" s="83" customFormat="1" ht="35.25" customHeight="1">
      <c r="A18" s="190" t="s">
        <v>51</v>
      </c>
      <c r="B18" s="149">
        <v>51712.742728069999</v>
      </c>
      <c r="C18" s="150">
        <v>20.72</v>
      </c>
      <c r="D18" s="184">
        <v>21712.742728069999</v>
      </c>
      <c r="E18" s="270">
        <v>14.81</v>
      </c>
      <c r="F18" s="149">
        <v>17163.42901</v>
      </c>
      <c r="G18" s="150">
        <v>13.68</v>
      </c>
      <c r="H18" s="184">
        <v>4549.3137180699996</v>
      </c>
      <c r="I18" s="270">
        <v>19.05</v>
      </c>
      <c r="J18" s="52" t="s">
        <v>0</v>
      </c>
      <c r="K18" s="132" t="s">
        <v>0</v>
      </c>
      <c r="L18" s="42" t="s">
        <v>0</v>
      </c>
      <c r="M18" s="132" t="s">
        <v>0</v>
      </c>
      <c r="N18" s="52" t="s">
        <v>0</v>
      </c>
      <c r="O18" s="132" t="s">
        <v>0</v>
      </c>
      <c r="P18" s="211">
        <v>46.712354099999999</v>
      </c>
      <c r="Q18" s="283">
        <v>4.25</v>
      </c>
      <c r="R18" s="211">
        <v>46.712354099999999</v>
      </c>
      <c r="S18" s="283">
        <v>4.25</v>
      </c>
      <c r="T18" s="211">
        <v>46.712354099999999</v>
      </c>
      <c r="U18" s="283">
        <v>4.25</v>
      </c>
      <c r="V18" s="134" t="s">
        <v>0</v>
      </c>
      <c r="W18" s="280" t="s">
        <v>0</v>
      </c>
      <c r="X18" s="134" t="s">
        <v>0</v>
      </c>
      <c r="Y18" s="212" t="s">
        <v>0</v>
      </c>
      <c r="Z18" s="211">
        <v>454.15867843000001</v>
      </c>
      <c r="AA18" s="172">
        <v>2.92</v>
      </c>
      <c r="AB18" s="224">
        <v>454.15867843000001</v>
      </c>
      <c r="AC18" s="209">
        <v>2.92</v>
      </c>
      <c r="AD18" s="211">
        <v>381.93896162999999</v>
      </c>
      <c r="AE18" s="206">
        <v>3</v>
      </c>
      <c r="AF18" s="224">
        <v>72.2197168</v>
      </c>
      <c r="AG18" s="208">
        <v>2.5</v>
      </c>
      <c r="AH18" s="134" t="s">
        <v>0</v>
      </c>
      <c r="AI18" s="212" t="s">
        <v>0</v>
      </c>
    </row>
    <row r="19" spans="1:36" s="83" customFormat="1" ht="35.25" customHeight="1" thickBot="1">
      <c r="A19" s="190" t="s">
        <v>52</v>
      </c>
      <c r="B19" s="156">
        <v>83632.405278560007</v>
      </c>
      <c r="C19" s="197">
        <v>20.84</v>
      </c>
      <c r="D19" s="165">
        <v>23632.40527856</v>
      </c>
      <c r="E19" s="198">
        <v>17.260000000000002</v>
      </c>
      <c r="F19" s="156">
        <v>10433.203428180001</v>
      </c>
      <c r="G19" s="197">
        <v>14.79</v>
      </c>
      <c r="H19" s="165">
        <v>13199.201850380001</v>
      </c>
      <c r="I19" s="198">
        <v>19.2</v>
      </c>
      <c r="J19" s="61" t="s">
        <v>0</v>
      </c>
      <c r="K19" s="199" t="s">
        <v>0</v>
      </c>
      <c r="L19" s="286" t="s">
        <v>0</v>
      </c>
      <c r="M19" s="199" t="s">
        <v>0</v>
      </c>
      <c r="N19" s="61" t="s">
        <v>0</v>
      </c>
      <c r="O19" s="199" t="s">
        <v>0</v>
      </c>
      <c r="P19" s="171">
        <v>483.14310671999999</v>
      </c>
      <c r="Q19" s="287">
        <v>4.26</v>
      </c>
      <c r="R19" s="171">
        <v>483.14310671999999</v>
      </c>
      <c r="S19" s="288">
        <v>4.26</v>
      </c>
      <c r="T19" s="207">
        <v>483.14310671999999</v>
      </c>
      <c r="U19" s="287">
        <v>4.26</v>
      </c>
      <c r="V19" s="134" t="s">
        <v>0</v>
      </c>
      <c r="W19" s="280" t="s">
        <v>0</v>
      </c>
      <c r="X19" s="61" t="s">
        <v>0</v>
      </c>
      <c r="Y19" s="199" t="s">
        <v>0</v>
      </c>
      <c r="Z19" s="149">
        <v>54.72686444</v>
      </c>
      <c r="AA19" s="203">
        <v>3</v>
      </c>
      <c r="AB19" s="184">
        <v>54.72686444</v>
      </c>
      <c r="AC19" s="264">
        <v>3</v>
      </c>
      <c r="AD19" s="149">
        <v>54.72686444</v>
      </c>
      <c r="AE19" s="203">
        <v>3</v>
      </c>
      <c r="AF19" s="284" t="s">
        <v>0</v>
      </c>
      <c r="AG19" s="285" t="s">
        <v>0</v>
      </c>
      <c r="AH19" s="286" t="s">
        <v>0</v>
      </c>
      <c r="AI19" s="282" t="s">
        <v>0</v>
      </c>
    </row>
    <row r="20" spans="1:36" s="20" customFormat="1" ht="58.5" customHeight="1" thickBot="1">
      <c r="A20" s="21" t="s">
        <v>57</v>
      </c>
      <c r="B20" s="138">
        <v>594384.51041408</v>
      </c>
      <c r="C20" s="289">
        <v>18.260000000000002</v>
      </c>
      <c r="D20" s="178">
        <v>164384.51041408</v>
      </c>
      <c r="E20" s="290">
        <v>12.72</v>
      </c>
      <c r="F20" s="138">
        <v>105665.48153121999</v>
      </c>
      <c r="G20" s="289">
        <v>11.66</v>
      </c>
      <c r="H20" s="178">
        <v>58586.932629520001</v>
      </c>
      <c r="I20" s="290">
        <v>14.62</v>
      </c>
      <c r="J20" s="138">
        <v>120.64310094</v>
      </c>
      <c r="K20" s="289">
        <v>13.09</v>
      </c>
      <c r="L20" s="178">
        <v>11.4531524</v>
      </c>
      <c r="M20" s="290">
        <v>13.25</v>
      </c>
      <c r="N20" s="273" t="s">
        <v>0</v>
      </c>
      <c r="O20" s="274" t="s">
        <v>0</v>
      </c>
      <c r="P20" s="138">
        <v>2089.29154083</v>
      </c>
      <c r="Q20" s="289">
        <v>3.98</v>
      </c>
      <c r="R20" s="138">
        <v>2089.29154083</v>
      </c>
      <c r="S20" s="289">
        <v>3.98</v>
      </c>
      <c r="T20" s="138">
        <v>1848.0372468600001</v>
      </c>
      <c r="U20" s="289">
        <v>4</v>
      </c>
      <c r="V20" s="138">
        <v>241.25429396999999</v>
      </c>
      <c r="W20" s="289">
        <v>3.83</v>
      </c>
      <c r="X20" s="273" t="s">
        <v>0</v>
      </c>
      <c r="Y20" s="274" t="s">
        <v>0</v>
      </c>
      <c r="Z20" s="138">
        <v>984.47407429999998</v>
      </c>
      <c r="AA20" s="289">
        <v>2.72</v>
      </c>
      <c r="AB20" s="138">
        <v>984.47407429999998</v>
      </c>
      <c r="AC20" s="289">
        <v>2.72</v>
      </c>
      <c r="AD20" s="138">
        <v>731.84552541000005</v>
      </c>
      <c r="AE20" s="289">
        <v>2.79</v>
      </c>
      <c r="AF20" s="138">
        <v>252.62854888999999</v>
      </c>
      <c r="AG20" s="289">
        <v>2.5</v>
      </c>
      <c r="AH20" s="273" t="s">
        <v>0</v>
      </c>
      <c r="AI20" s="274" t="s">
        <v>0</v>
      </c>
      <c r="AJ20" s="154"/>
    </row>
    <row r="22" spans="1:36" ht="16.8">
      <c r="A22" s="263" t="s">
        <v>60</v>
      </c>
    </row>
  </sheetData>
  <mergeCells count="25">
    <mergeCell ref="R3:S5"/>
    <mergeCell ref="T3:Y3"/>
    <mergeCell ref="AB3:AC5"/>
    <mergeCell ref="AD3:AI3"/>
    <mergeCell ref="V4:W5"/>
    <mergeCell ref="X4:Y5"/>
    <mergeCell ref="AD4:AE5"/>
    <mergeCell ref="AF4:AG5"/>
    <mergeCell ref="AH4:AI5"/>
    <mergeCell ref="A1:AI1"/>
    <mergeCell ref="A2:A6"/>
    <mergeCell ref="B2:C5"/>
    <mergeCell ref="D2:O2"/>
    <mergeCell ref="P2:Q5"/>
    <mergeCell ref="R2:Y2"/>
    <mergeCell ref="Z2:AA5"/>
    <mergeCell ref="AB2:AI2"/>
    <mergeCell ref="D3:E5"/>
    <mergeCell ref="F3:M3"/>
    <mergeCell ref="F4:G5"/>
    <mergeCell ref="H4:I5"/>
    <mergeCell ref="J4:K5"/>
    <mergeCell ref="L4:M5"/>
    <mergeCell ref="T4:U5"/>
    <mergeCell ref="N3:O5"/>
  </mergeCells>
  <pageMargins left="0.7" right="0.7" top="0.75" bottom="0.75" header="0.3" footer="0.3"/>
  <pageSetup paperSize="8" scale="97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view="pageBreakPreview" topLeftCell="A7" zoomScale="55" zoomScaleNormal="83" zoomScaleSheetLayoutView="55" workbookViewId="0">
      <selection activeCell="B31" sqref="B31"/>
    </sheetView>
  </sheetViews>
  <sheetFormatPr defaultColWidth="9.109375" defaultRowHeight="13.2"/>
  <cols>
    <col min="1" max="1" width="21" style="1" customWidth="1"/>
    <col min="2" max="2" width="18.44140625" style="1" customWidth="1"/>
    <col min="3" max="3" width="11.33203125" style="8" customWidth="1"/>
    <col min="4" max="4" width="19.6640625" style="1" customWidth="1"/>
    <col min="5" max="5" width="13.5546875" style="8" bestFit="1" customWidth="1"/>
    <col min="6" max="6" width="19.44140625" style="1" customWidth="1"/>
    <col min="7" max="7" width="11" style="8" customWidth="1"/>
    <col min="8" max="8" width="18.33203125" style="1" customWidth="1"/>
    <col min="9" max="9" width="12.44140625" style="8" customWidth="1"/>
    <col min="10" max="10" width="17.44140625" style="8" customWidth="1"/>
    <col min="11" max="11" width="11.109375" style="8" customWidth="1"/>
    <col min="12" max="12" width="15.44140625" style="8" customWidth="1"/>
    <col min="13" max="13" width="11.44140625" style="8" customWidth="1"/>
    <col min="14" max="14" width="11.33203125" style="8" customWidth="1"/>
    <col min="15" max="15" width="10.5546875" style="8" customWidth="1"/>
    <col min="16" max="16" width="14" style="8" customWidth="1"/>
    <col min="17" max="17" width="12.44140625" style="8" customWidth="1"/>
    <col min="18" max="18" width="13.88671875" style="8" customWidth="1"/>
    <col min="19" max="19" width="11.5546875" style="8" customWidth="1"/>
    <col min="20" max="20" width="13.6640625" style="1" customWidth="1"/>
    <col min="21" max="21" width="12" style="1" customWidth="1"/>
    <col min="22" max="22" width="15.33203125" style="1" customWidth="1"/>
    <col min="23" max="23" width="11.33203125" style="1" customWidth="1"/>
    <col min="24" max="24" width="12.6640625" style="1" customWidth="1"/>
    <col min="25" max="25" width="10.109375" style="1" customWidth="1"/>
    <col min="26" max="26" width="12" style="8" customWidth="1"/>
    <col min="27" max="27" width="11.6640625" style="8" customWidth="1"/>
    <col min="28" max="28" width="15.109375" style="8" customWidth="1"/>
    <col min="29" max="29" width="12.33203125" style="8" customWidth="1"/>
    <col min="30" max="30" width="14.33203125" style="1" customWidth="1"/>
    <col min="31" max="31" width="12.33203125" style="1" customWidth="1"/>
    <col min="32" max="32" width="12" style="1" customWidth="1"/>
    <col min="33" max="33" width="10.33203125" style="1" customWidth="1"/>
    <col min="34" max="34" width="11.88671875" style="1" customWidth="1"/>
    <col min="35" max="35" width="9.6640625" style="1" customWidth="1"/>
    <col min="36" max="16384" width="9.109375" style="1"/>
  </cols>
  <sheetData>
    <row r="1" spans="1:35" ht="57" customHeight="1" thickBot="1">
      <c r="A1" s="350" t="s">
        <v>54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2"/>
    </row>
    <row r="2" spans="1:35" s="83" customFormat="1" ht="21.75" customHeight="1" thickBot="1">
      <c r="A2" s="353" t="s">
        <v>26</v>
      </c>
      <c r="B2" s="348" t="s">
        <v>2</v>
      </c>
      <c r="C2" s="349"/>
      <c r="D2" s="356" t="s">
        <v>28</v>
      </c>
      <c r="E2" s="357"/>
      <c r="F2" s="357"/>
      <c r="G2" s="357"/>
      <c r="H2" s="357"/>
      <c r="I2" s="357"/>
      <c r="J2" s="357"/>
      <c r="K2" s="357"/>
      <c r="L2" s="357"/>
      <c r="M2" s="357"/>
      <c r="N2" s="358"/>
      <c r="O2" s="359"/>
      <c r="P2" s="348" t="s">
        <v>3</v>
      </c>
      <c r="Q2" s="349"/>
      <c r="R2" s="345" t="s">
        <v>28</v>
      </c>
      <c r="S2" s="346"/>
      <c r="T2" s="346"/>
      <c r="U2" s="346"/>
      <c r="V2" s="346"/>
      <c r="W2" s="346"/>
      <c r="X2" s="360"/>
      <c r="Y2" s="361"/>
      <c r="Z2" s="348" t="s">
        <v>4</v>
      </c>
      <c r="AA2" s="349"/>
      <c r="AB2" s="345" t="s">
        <v>28</v>
      </c>
      <c r="AC2" s="346"/>
      <c r="AD2" s="346"/>
      <c r="AE2" s="346"/>
      <c r="AF2" s="346"/>
      <c r="AG2" s="346"/>
      <c r="AH2" s="360"/>
      <c r="AI2" s="361"/>
    </row>
    <row r="3" spans="1:35" s="83" customFormat="1" ht="18.75" customHeight="1" thickBot="1">
      <c r="A3" s="354"/>
      <c r="B3" s="341"/>
      <c r="C3" s="342"/>
      <c r="D3" s="341" t="s">
        <v>31</v>
      </c>
      <c r="E3" s="342"/>
      <c r="F3" s="345" t="s">
        <v>32</v>
      </c>
      <c r="G3" s="346"/>
      <c r="H3" s="346"/>
      <c r="I3" s="346"/>
      <c r="J3" s="346"/>
      <c r="K3" s="346"/>
      <c r="L3" s="346"/>
      <c r="M3" s="347"/>
      <c r="N3" s="348" t="s">
        <v>5</v>
      </c>
      <c r="O3" s="370"/>
      <c r="P3" s="341"/>
      <c r="Q3" s="342"/>
      <c r="R3" s="341" t="s">
        <v>31</v>
      </c>
      <c r="S3" s="342"/>
      <c r="T3" s="345" t="s">
        <v>32</v>
      </c>
      <c r="U3" s="346"/>
      <c r="V3" s="346"/>
      <c r="W3" s="346"/>
      <c r="X3" s="346"/>
      <c r="Y3" s="346"/>
      <c r="Z3" s="341"/>
      <c r="AA3" s="342"/>
      <c r="AB3" s="341" t="s">
        <v>31</v>
      </c>
      <c r="AC3" s="342"/>
      <c r="AD3" s="345" t="s">
        <v>32</v>
      </c>
      <c r="AE3" s="346"/>
      <c r="AF3" s="346"/>
      <c r="AG3" s="346"/>
      <c r="AH3" s="346"/>
      <c r="AI3" s="347"/>
    </row>
    <row r="4" spans="1:35" s="83" customFormat="1" ht="29.25" customHeight="1">
      <c r="A4" s="354"/>
      <c r="B4" s="341"/>
      <c r="C4" s="342"/>
      <c r="D4" s="341"/>
      <c r="E4" s="362"/>
      <c r="F4" s="364" t="s">
        <v>34</v>
      </c>
      <c r="G4" s="365"/>
      <c r="H4" s="368" t="s">
        <v>35</v>
      </c>
      <c r="I4" s="368"/>
      <c r="J4" s="364" t="s">
        <v>36</v>
      </c>
      <c r="K4" s="365"/>
      <c r="L4" s="364" t="s">
        <v>37</v>
      </c>
      <c r="M4" s="365"/>
      <c r="N4" s="371"/>
      <c r="O4" s="372"/>
      <c r="P4" s="341"/>
      <c r="Q4" s="342"/>
      <c r="R4" s="341"/>
      <c r="S4" s="342"/>
      <c r="T4" s="348" t="s">
        <v>34</v>
      </c>
      <c r="U4" s="349"/>
      <c r="V4" s="348" t="s">
        <v>35</v>
      </c>
      <c r="W4" s="349"/>
      <c r="X4" s="348" t="s">
        <v>36</v>
      </c>
      <c r="Y4" s="349"/>
      <c r="Z4" s="341"/>
      <c r="AA4" s="342"/>
      <c r="AB4" s="341"/>
      <c r="AC4" s="342"/>
      <c r="AD4" s="348" t="s">
        <v>34</v>
      </c>
      <c r="AE4" s="349"/>
      <c r="AF4" s="348" t="s">
        <v>35</v>
      </c>
      <c r="AG4" s="349"/>
      <c r="AH4" s="348" t="s">
        <v>36</v>
      </c>
      <c r="AI4" s="349"/>
    </row>
    <row r="5" spans="1:35" s="83" customFormat="1" ht="150" customHeight="1" thickBot="1">
      <c r="A5" s="354"/>
      <c r="B5" s="343"/>
      <c r="C5" s="344"/>
      <c r="D5" s="343"/>
      <c r="E5" s="363"/>
      <c r="F5" s="366"/>
      <c r="G5" s="367"/>
      <c r="H5" s="369"/>
      <c r="I5" s="369"/>
      <c r="J5" s="366"/>
      <c r="K5" s="367"/>
      <c r="L5" s="366"/>
      <c r="M5" s="367"/>
      <c r="N5" s="373"/>
      <c r="O5" s="374"/>
      <c r="P5" s="343"/>
      <c r="Q5" s="344"/>
      <c r="R5" s="343"/>
      <c r="S5" s="344"/>
      <c r="T5" s="343"/>
      <c r="U5" s="344"/>
      <c r="V5" s="343"/>
      <c r="W5" s="344"/>
      <c r="X5" s="343"/>
      <c r="Y5" s="344"/>
      <c r="Z5" s="343"/>
      <c r="AA5" s="344"/>
      <c r="AB5" s="343"/>
      <c r="AC5" s="344"/>
      <c r="AD5" s="343"/>
      <c r="AE5" s="344"/>
      <c r="AF5" s="343"/>
      <c r="AG5" s="344"/>
      <c r="AH5" s="343"/>
      <c r="AI5" s="344"/>
    </row>
    <row r="6" spans="1:35" s="83" customFormat="1" ht="130.5" customHeight="1" thickBot="1">
      <c r="A6" s="355"/>
      <c r="B6" s="85" t="s">
        <v>7</v>
      </c>
      <c r="C6" s="89" t="s">
        <v>38</v>
      </c>
      <c r="D6" s="85" t="s">
        <v>7</v>
      </c>
      <c r="E6" s="87" t="s">
        <v>38</v>
      </c>
      <c r="F6" s="85" t="s">
        <v>7</v>
      </c>
      <c r="G6" s="88" t="s">
        <v>38</v>
      </c>
      <c r="H6" s="215" t="s">
        <v>7</v>
      </c>
      <c r="I6" s="87" t="s">
        <v>38</v>
      </c>
      <c r="J6" s="85" t="s">
        <v>7</v>
      </c>
      <c r="K6" s="88" t="s">
        <v>38</v>
      </c>
      <c r="L6" s="85" t="s">
        <v>7</v>
      </c>
      <c r="M6" s="88" t="s">
        <v>38</v>
      </c>
      <c r="N6" s="85" t="s">
        <v>7</v>
      </c>
      <c r="O6" s="89" t="s">
        <v>38</v>
      </c>
      <c r="P6" s="85" t="s">
        <v>8</v>
      </c>
      <c r="Q6" s="86" t="s">
        <v>38</v>
      </c>
      <c r="R6" s="91" t="s">
        <v>8</v>
      </c>
      <c r="S6" s="235" t="s">
        <v>38</v>
      </c>
      <c r="T6" s="91" t="s">
        <v>8</v>
      </c>
      <c r="U6" s="88" t="s">
        <v>38</v>
      </c>
      <c r="V6" s="91" t="s">
        <v>8</v>
      </c>
      <c r="W6" s="88" t="s">
        <v>38</v>
      </c>
      <c r="X6" s="91" t="s">
        <v>8</v>
      </c>
      <c r="Y6" s="88" t="s">
        <v>38</v>
      </c>
      <c r="Z6" s="91" t="s">
        <v>9</v>
      </c>
      <c r="AA6" s="88" t="s">
        <v>38</v>
      </c>
      <c r="AB6" s="91" t="s">
        <v>9</v>
      </c>
      <c r="AC6" s="88" t="s">
        <v>38</v>
      </c>
      <c r="AD6" s="91" t="s">
        <v>9</v>
      </c>
      <c r="AE6" s="88" t="s">
        <v>38</v>
      </c>
      <c r="AF6" s="91" t="s">
        <v>9</v>
      </c>
      <c r="AG6" s="88" t="s">
        <v>38</v>
      </c>
      <c r="AH6" s="91" t="s">
        <v>9</v>
      </c>
      <c r="AI6" s="88" t="s">
        <v>38</v>
      </c>
    </row>
    <row r="7" spans="1:35" s="83" customFormat="1" ht="15.75" customHeight="1" thickBot="1">
      <c r="A7" s="117">
        <v>1</v>
      </c>
      <c r="B7" s="118">
        <v>2</v>
      </c>
      <c r="C7" s="120">
        <v>3</v>
      </c>
      <c r="D7" s="118">
        <v>4</v>
      </c>
      <c r="E7" s="119">
        <v>5</v>
      </c>
      <c r="F7" s="118">
        <v>6</v>
      </c>
      <c r="G7" s="120">
        <v>7</v>
      </c>
      <c r="H7" s="121">
        <v>8</v>
      </c>
      <c r="I7" s="119">
        <v>9</v>
      </c>
      <c r="J7" s="118">
        <v>10</v>
      </c>
      <c r="K7" s="120">
        <v>11</v>
      </c>
      <c r="L7" s="118">
        <v>12</v>
      </c>
      <c r="M7" s="120">
        <v>13</v>
      </c>
      <c r="N7" s="118">
        <v>14</v>
      </c>
      <c r="O7" s="120">
        <v>15</v>
      </c>
      <c r="P7" s="121">
        <v>16</v>
      </c>
      <c r="Q7" s="119">
        <v>17</v>
      </c>
      <c r="R7" s="241">
        <v>18</v>
      </c>
      <c r="S7" s="121">
        <v>19</v>
      </c>
      <c r="T7" s="118">
        <v>20</v>
      </c>
      <c r="U7" s="120">
        <v>21</v>
      </c>
      <c r="V7" s="118">
        <v>22</v>
      </c>
      <c r="W7" s="120">
        <v>23</v>
      </c>
      <c r="X7" s="118">
        <v>24</v>
      </c>
      <c r="Y7" s="120">
        <v>25</v>
      </c>
      <c r="Z7" s="118">
        <v>26</v>
      </c>
      <c r="AA7" s="120">
        <v>27</v>
      </c>
      <c r="AB7" s="118">
        <v>28</v>
      </c>
      <c r="AC7" s="120">
        <v>29</v>
      </c>
      <c r="AD7" s="118">
        <v>30</v>
      </c>
      <c r="AE7" s="120">
        <v>31</v>
      </c>
      <c r="AF7" s="118">
        <v>32</v>
      </c>
      <c r="AG7" s="120">
        <v>33</v>
      </c>
      <c r="AH7" s="118">
        <v>34</v>
      </c>
      <c r="AI7" s="120">
        <v>35</v>
      </c>
    </row>
    <row r="8" spans="1:35" s="83" customFormat="1" ht="35.25" customHeight="1">
      <c r="A8" s="98" t="s">
        <v>39</v>
      </c>
      <c r="B8" s="191">
        <v>36158.410907379999</v>
      </c>
      <c r="C8" s="193">
        <v>11.29</v>
      </c>
      <c r="D8" s="191">
        <v>36158.410907379999</v>
      </c>
      <c r="E8" s="194">
        <v>11.29</v>
      </c>
      <c r="F8" s="191">
        <v>16604.268769760001</v>
      </c>
      <c r="G8" s="193">
        <v>10.62</v>
      </c>
      <c r="H8" s="192">
        <v>17108.84828111</v>
      </c>
      <c r="I8" s="194">
        <v>11.79</v>
      </c>
      <c r="J8" s="191">
        <v>1295.1186299200001</v>
      </c>
      <c r="K8" s="193">
        <v>12.15</v>
      </c>
      <c r="L8" s="191">
        <v>1150.17522659</v>
      </c>
      <c r="M8" s="193">
        <v>12.49</v>
      </c>
      <c r="N8" s="195" t="s">
        <v>0</v>
      </c>
      <c r="O8" s="196" t="s">
        <v>0</v>
      </c>
      <c r="P8" s="192">
        <v>48.216893560000003</v>
      </c>
      <c r="Q8" s="194">
        <v>3.8</v>
      </c>
      <c r="R8" s="213">
        <v>48.216893560000003</v>
      </c>
      <c r="S8" s="236">
        <v>3.8</v>
      </c>
      <c r="T8" s="213">
        <v>48.216893560000003</v>
      </c>
      <c r="U8" s="217">
        <v>3.8</v>
      </c>
      <c r="V8" s="195" t="s">
        <v>0</v>
      </c>
      <c r="W8" s="196" t="s">
        <v>0</v>
      </c>
      <c r="X8" s="195" t="s">
        <v>0</v>
      </c>
      <c r="Y8" s="196" t="s">
        <v>0</v>
      </c>
      <c r="Z8" s="195" t="s">
        <v>0</v>
      </c>
      <c r="AA8" s="196" t="s">
        <v>0</v>
      </c>
      <c r="AB8" s="195" t="s">
        <v>0</v>
      </c>
      <c r="AC8" s="196" t="s">
        <v>0</v>
      </c>
      <c r="AD8" s="195" t="s">
        <v>0</v>
      </c>
      <c r="AE8" s="196" t="s">
        <v>0</v>
      </c>
      <c r="AF8" s="195" t="s">
        <v>0</v>
      </c>
      <c r="AG8" s="196" t="s">
        <v>0</v>
      </c>
      <c r="AH8" s="195" t="s">
        <v>0</v>
      </c>
      <c r="AI8" s="196" t="s">
        <v>0</v>
      </c>
    </row>
    <row r="9" spans="1:35" s="83" customFormat="1" ht="35.25" customHeight="1">
      <c r="A9" s="190" t="s">
        <v>40</v>
      </c>
      <c r="B9" s="156">
        <v>25691.66</v>
      </c>
      <c r="C9" s="197">
        <v>11.52</v>
      </c>
      <c r="D9" s="156">
        <v>25691.66</v>
      </c>
      <c r="E9" s="198">
        <v>11.52</v>
      </c>
      <c r="F9" s="156">
        <v>5838.21</v>
      </c>
      <c r="G9" s="197">
        <v>10.54</v>
      </c>
      <c r="H9" s="165">
        <v>13837.87</v>
      </c>
      <c r="I9" s="198">
        <v>11.65</v>
      </c>
      <c r="J9" s="156">
        <v>5051.32</v>
      </c>
      <c r="K9" s="197">
        <v>12.1</v>
      </c>
      <c r="L9" s="156">
        <v>964.26</v>
      </c>
      <c r="M9" s="197">
        <v>12.5</v>
      </c>
      <c r="N9" s="55" t="s">
        <v>53</v>
      </c>
      <c r="O9" s="56" t="s">
        <v>53</v>
      </c>
      <c r="P9" s="165">
        <v>371.19</v>
      </c>
      <c r="Q9" s="198">
        <v>3.83</v>
      </c>
      <c r="R9" s="242">
        <v>371.19</v>
      </c>
      <c r="S9" s="237">
        <v>3.83</v>
      </c>
      <c r="T9" s="214">
        <v>122.55</v>
      </c>
      <c r="U9" s="218">
        <v>3.7</v>
      </c>
      <c r="V9" s="149">
        <v>248.64</v>
      </c>
      <c r="W9" s="203">
        <v>3.9</v>
      </c>
      <c r="X9" s="55" t="s">
        <v>53</v>
      </c>
      <c r="Y9" s="56" t="s">
        <v>53</v>
      </c>
      <c r="Z9" s="149">
        <v>70.489999999999995</v>
      </c>
      <c r="AA9" s="203">
        <v>2.5</v>
      </c>
      <c r="AB9" s="149">
        <v>70.489999999999995</v>
      </c>
      <c r="AC9" s="203">
        <v>2.5</v>
      </c>
      <c r="AD9" s="149">
        <v>70.489999999999995</v>
      </c>
      <c r="AE9" s="203">
        <v>2.5</v>
      </c>
      <c r="AF9" s="55" t="s">
        <v>53</v>
      </c>
      <c r="AG9" s="56" t="s">
        <v>53</v>
      </c>
      <c r="AH9" s="55" t="s">
        <v>53</v>
      </c>
      <c r="AI9" s="56" t="s">
        <v>53</v>
      </c>
    </row>
    <row r="10" spans="1:35" s="83" customFormat="1" ht="35.25" customHeight="1">
      <c r="A10" s="190" t="s">
        <v>41</v>
      </c>
      <c r="B10" s="171">
        <v>33159.849880410002</v>
      </c>
      <c r="C10" s="206">
        <v>10.9</v>
      </c>
      <c r="D10" s="171">
        <v>33159.849880410002</v>
      </c>
      <c r="E10" s="208">
        <v>10.9</v>
      </c>
      <c r="F10" s="171">
        <v>16080.95594586</v>
      </c>
      <c r="G10" s="172">
        <v>10.35</v>
      </c>
      <c r="H10" s="207">
        <v>15831.29835169</v>
      </c>
      <c r="I10" s="209">
        <v>11.36</v>
      </c>
      <c r="J10" s="171">
        <v>1011.71007431</v>
      </c>
      <c r="K10" s="172">
        <v>12.05</v>
      </c>
      <c r="L10" s="211">
        <v>235.88550855</v>
      </c>
      <c r="M10" s="206">
        <v>12.5</v>
      </c>
      <c r="N10" s="69" t="s">
        <v>0</v>
      </c>
      <c r="O10" s="210" t="s">
        <v>0</v>
      </c>
      <c r="P10" s="224">
        <v>473.74032439999996</v>
      </c>
      <c r="Q10" s="208">
        <v>3.81</v>
      </c>
      <c r="R10" s="243">
        <v>473.74032439999996</v>
      </c>
      <c r="S10" s="238">
        <v>3.81</v>
      </c>
      <c r="T10" s="134" t="s">
        <v>0</v>
      </c>
      <c r="U10" s="219" t="s">
        <v>0</v>
      </c>
      <c r="V10" s="220">
        <v>473.74032439999996</v>
      </c>
      <c r="W10" s="221">
        <v>3.81</v>
      </c>
      <c r="X10" s="134" t="s">
        <v>0</v>
      </c>
      <c r="Y10" s="212" t="s">
        <v>0</v>
      </c>
      <c r="Z10" s="134" t="s">
        <v>0</v>
      </c>
      <c r="AA10" s="212" t="s">
        <v>0</v>
      </c>
      <c r="AB10" s="134" t="s">
        <v>0</v>
      </c>
      <c r="AC10" s="212" t="s">
        <v>0</v>
      </c>
      <c r="AD10" s="134" t="s">
        <v>0</v>
      </c>
      <c r="AE10" s="212" t="s">
        <v>0</v>
      </c>
      <c r="AF10" s="69" t="s">
        <v>0</v>
      </c>
      <c r="AG10" s="210" t="s">
        <v>0</v>
      </c>
      <c r="AH10" s="69" t="s">
        <v>0</v>
      </c>
      <c r="AI10" s="210" t="s">
        <v>0</v>
      </c>
    </row>
    <row r="11" spans="1:35" s="83" customFormat="1" ht="35.25" customHeight="1">
      <c r="A11" s="190" t="s">
        <v>42</v>
      </c>
      <c r="B11" s="156">
        <v>14248.52</v>
      </c>
      <c r="C11" s="204">
        <v>11.11</v>
      </c>
      <c r="D11" s="156">
        <v>14248.52</v>
      </c>
      <c r="E11" s="205">
        <v>11.11</v>
      </c>
      <c r="F11" s="156">
        <v>5585.93</v>
      </c>
      <c r="G11" s="157">
        <v>10.66</v>
      </c>
      <c r="H11" s="165">
        <v>7633.14</v>
      </c>
      <c r="I11" s="169">
        <v>11.26</v>
      </c>
      <c r="J11" s="156">
        <v>877.95</v>
      </c>
      <c r="K11" s="157">
        <v>12.27</v>
      </c>
      <c r="L11" s="163">
        <v>151.51</v>
      </c>
      <c r="M11" s="152">
        <v>12.75</v>
      </c>
      <c r="N11" s="52" t="s">
        <v>53</v>
      </c>
      <c r="O11" s="132" t="s">
        <v>53</v>
      </c>
      <c r="P11" s="225">
        <v>70.64</v>
      </c>
      <c r="Q11" s="185">
        <v>3.84</v>
      </c>
      <c r="R11" s="244">
        <v>70.64</v>
      </c>
      <c r="S11" s="239">
        <v>3.84</v>
      </c>
      <c r="T11" s="214">
        <v>21.46</v>
      </c>
      <c r="U11" s="218">
        <v>3.7</v>
      </c>
      <c r="V11" s="149">
        <v>49.18</v>
      </c>
      <c r="W11" s="204">
        <v>3.9</v>
      </c>
      <c r="X11" s="55" t="s">
        <v>0</v>
      </c>
      <c r="Y11" s="56" t="s">
        <v>0</v>
      </c>
      <c r="Z11" s="149">
        <v>41.97</v>
      </c>
      <c r="AA11" s="203">
        <v>2.5</v>
      </c>
      <c r="AB11" s="149">
        <v>41.97</v>
      </c>
      <c r="AC11" s="203">
        <v>2.5</v>
      </c>
      <c r="AD11" s="149">
        <v>41.97</v>
      </c>
      <c r="AE11" s="203">
        <v>2.5</v>
      </c>
      <c r="AF11" s="52" t="s">
        <v>53</v>
      </c>
      <c r="AG11" s="132" t="s">
        <v>53</v>
      </c>
      <c r="AH11" s="52" t="s">
        <v>53</v>
      </c>
      <c r="AI11" s="132" t="s">
        <v>53</v>
      </c>
    </row>
    <row r="12" spans="1:35" s="83" customFormat="1" ht="35.25" customHeight="1">
      <c r="A12" s="102" t="s">
        <v>43</v>
      </c>
      <c r="B12" s="171">
        <v>11838.46085723</v>
      </c>
      <c r="C12" s="172">
        <v>11.22</v>
      </c>
      <c r="D12" s="171">
        <v>11838.46085723</v>
      </c>
      <c r="E12" s="172">
        <v>11.22</v>
      </c>
      <c r="F12" s="171">
        <v>1491.60168976</v>
      </c>
      <c r="G12" s="172">
        <v>8.81</v>
      </c>
      <c r="H12" s="207">
        <v>9895.5744987899998</v>
      </c>
      <c r="I12" s="172">
        <v>11.53</v>
      </c>
      <c r="J12" s="211">
        <v>451.28466867999998</v>
      </c>
      <c r="K12" s="206">
        <v>12.3</v>
      </c>
      <c r="L12" s="52" t="s">
        <v>53</v>
      </c>
      <c r="M12" s="132" t="s">
        <v>53</v>
      </c>
      <c r="N12" s="52" t="s">
        <v>53</v>
      </c>
      <c r="O12" s="132" t="s">
        <v>53</v>
      </c>
      <c r="P12" s="225">
        <v>62.929306439999998</v>
      </c>
      <c r="Q12" s="223">
        <v>3.9</v>
      </c>
      <c r="R12" s="243">
        <v>62.929306439999998</v>
      </c>
      <c r="S12" s="238">
        <v>3.9</v>
      </c>
      <c r="T12" s="134" t="s">
        <v>0</v>
      </c>
      <c r="U12" s="219" t="s">
        <v>0</v>
      </c>
      <c r="V12" s="149">
        <v>62.929306439999998</v>
      </c>
      <c r="W12" s="206">
        <v>3.9</v>
      </c>
      <c r="X12" s="134" t="s">
        <v>0</v>
      </c>
      <c r="Y12" s="212" t="s">
        <v>0</v>
      </c>
      <c r="Z12" s="149">
        <v>238.43022342</v>
      </c>
      <c r="AA12" s="206">
        <v>2.5</v>
      </c>
      <c r="AB12" s="149">
        <v>238.43022342</v>
      </c>
      <c r="AC12" s="206">
        <v>2.5</v>
      </c>
      <c r="AD12" s="149">
        <v>238.43022342</v>
      </c>
      <c r="AE12" s="221">
        <v>2.5</v>
      </c>
      <c r="AF12" s="69" t="s">
        <v>53</v>
      </c>
      <c r="AG12" s="210" t="s">
        <v>53</v>
      </c>
      <c r="AH12" s="69" t="s">
        <v>53</v>
      </c>
      <c r="AI12" s="210" t="s">
        <v>53</v>
      </c>
    </row>
    <row r="13" spans="1:35" s="83" customFormat="1" ht="35.25" customHeight="1">
      <c r="A13" s="102" t="s">
        <v>44</v>
      </c>
      <c r="B13" s="156">
        <v>38831.86</v>
      </c>
      <c r="C13" s="157">
        <v>11.55</v>
      </c>
      <c r="D13" s="156">
        <v>37031.86</v>
      </c>
      <c r="E13" s="157">
        <v>11.66</v>
      </c>
      <c r="F13" s="156">
        <v>1228.71</v>
      </c>
      <c r="G13" s="206">
        <v>8.6999999999999993</v>
      </c>
      <c r="H13" s="165">
        <v>30649.41</v>
      </c>
      <c r="I13" s="157">
        <v>11.63</v>
      </c>
      <c r="J13" s="216">
        <v>4826.71</v>
      </c>
      <c r="K13" s="204">
        <v>12.56</v>
      </c>
      <c r="L13" s="163">
        <v>327.02</v>
      </c>
      <c r="M13" s="152">
        <v>12.73</v>
      </c>
      <c r="N13" s="52" t="s">
        <v>53</v>
      </c>
      <c r="O13" s="132" t="s">
        <v>53</v>
      </c>
      <c r="P13" s="222">
        <v>652.71</v>
      </c>
      <c r="Q13" s="205">
        <v>3.7</v>
      </c>
      <c r="R13" s="244">
        <v>652.71</v>
      </c>
      <c r="S13" s="239">
        <v>3.7</v>
      </c>
      <c r="T13" s="214">
        <v>111.91</v>
      </c>
      <c r="U13" s="218">
        <v>3.7</v>
      </c>
      <c r="V13" s="149">
        <v>540.79999999999995</v>
      </c>
      <c r="W13" s="152">
        <v>3.71</v>
      </c>
      <c r="X13" s="61" t="s">
        <v>0</v>
      </c>
      <c r="Y13" s="199" t="s">
        <v>0</v>
      </c>
      <c r="Z13" s="156">
        <v>60.76</v>
      </c>
      <c r="AA13" s="204">
        <v>2.5</v>
      </c>
      <c r="AB13" s="156">
        <v>60.76</v>
      </c>
      <c r="AC13" s="204">
        <v>2.5</v>
      </c>
      <c r="AD13" s="156">
        <v>60.76</v>
      </c>
      <c r="AE13" s="204">
        <v>2.5</v>
      </c>
      <c r="AF13" s="158" t="s">
        <v>53</v>
      </c>
      <c r="AG13" s="200" t="s">
        <v>53</v>
      </c>
      <c r="AH13" s="158" t="s">
        <v>53</v>
      </c>
      <c r="AI13" s="200" t="s">
        <v>53</v>
      </c>
    </row>
    <row r="14" spans="1:35" s="83" customFormat="1" ht="35.25" customHeight="1">
      <c r="A14" s="102" t="s">
        <v>47</v>
      </c>
      <c r="B14" s="171">
        <v>20056.571711780001</v>
      </c>
      <c r="C14" s="172">
        <v>11.66</v>
      </c>
      <c r="D14" s="207">
        <v>20056.571711780001</v>
      </c>
      <c r="E14" s="209">
        <v>11.66</v>
      </c>
      <c r="F14" s="171">
        <v>2106.9575275500001</v>
      </c>
      <c r="G14" s="172">
        <v>10.78</v>
      </c>
      <c r="H14" s="171">
        <v>17744.73271891</v>
      </c>
      <c r="I14" s="172">
        <v>11.76</v>
      </c>
      <c r="J14" s="211">
        <v>134.64417424000001</v>
      </c>
      <c r="K14" s="172">
        <v>12.59</v>
      </c>
      <c r="L14" s="171">
        <v>70.237291080000006</v>
      </c>
      <c r="M14" s="172">
        <v>12.75</v>
      </c>
      <c r="N14" s="69" t="s">
        <v>0</v>
      </c>
      <c r="O14" s="210" t="s">
        <v>0</v>
      </c>
      <c r="P14" s="224">
        <v>130.43568667</v>
      </c>
      <c r="Q14" s="208">
        <v>3.7</v>
      </c>
      <c r="R14" s="243">
        <v>130.43568667</v>
      </c>
      <c r="S14" s="240">
        <v>3.7</v>
      </c>
      <c r="T14" s="171">
        <v>130.43568667</v>
      </c>
      <c r="U14" s="208">
        <v>3.7</v>
      </c>
      <c r="V14" s="134" t="s">
        <v>0</v>
      </c>
      <c r="W14" s="212" t="s">
        <v>0</v>
      </c>
      <c r="X14" s="50" t="s">
        <v>0</v>
      </c>
      <c r="Y14" s="226" t="s">
        <v>0</v>
      </c>
      <c r="Z14" s="171">
        <v>8.1633618000000006</v>
      </c>
      <c r="AA14" s="206">
        <v>2.5</v>
      </c>
      <c r="AB14" s="211">
        <v>8.1633618000000006</v>
      </c>
      <c r="AC14" s="206">
        <v>2.5</v>
      </c>
      <c r="AD14" s="224">
        <v>8.1633618000000006</v>
      </c>
      <c r="AE14" s="227">
        <v>2.5</v>
      </c>
      <c r="AF14" s="52" t="s">
        <v>0</v>
      </c>
      <c r="AG14" s="132" t="s">
        <v>0</v>
      </c>
      <c r="AH14" s="52" t="s">
        <v>0</v>
      </c>
      <c r="AI14" s="132" t="s">
        <v>0</v>
      </c>
    </row>
    <row r="15" spans="1:35" s="83" customFormat="1" ht="35.25" customHeight="1">
      <c r="A15" s="106" t="s">
        <v>48</v>
      </c>
      <c r="B15" s="228">
        <v>5349.71060158</v>
      </c>
      <c r="C15" s="229">
        <v>11.32</v>
      </c>
      <c r="D15" s="16">
        <v>5349.71060158</v>
      </c>
      <c r="E15" s="17">
        <v>11.32</v>
      </c>
      <c r="F15" s="230" t="s">
        <v>56</v>
      </c>
      <c r="G15" s="231" t="s">
        <v>56</v>
      </c>
      <c r="H15" s="16">
        <v>5332.5147935799996</v>
      </c>
      <c r="I15" s="17">
        <v>11.31</v>
      </c>
      <c r="J15" s="232">
        <v>17.195808</v>
      </c>
      <c r="K15" s="229">
        <v>12.59</v>
      </c>
      <c r="L15" s="230" t="s">
        <v>56</v>
      </c>
      <c r="M15" s="231" t="s">
        <v>56</v>
      </c>
      <c r="N15" s="114" t="s">
        <v>0</v>
      </c>
      <c r="O15" s="233" t="s">
        <v>0</v>
      </c>
      <c r="P15" s="52" t="s">
        <v>0</v>
      </c>
      <c r="Q15" s="132" t="s">
        <v>0</v>
      </c>
      <c r="R15" s="52" t="s">
        <v>0</v>
      </c>
      <c r="S15" s="132" t="s">
        <v>0</v>
      </c>
      <c r="T15" s="55" t="s">
        <v>0</v>
      </c>
      <c r="U15" s="132" t="s">
        <v>0</v>
      </c>
      <c r="V15" s="42" t="s">
        <v>0</v>
      </c>
      <c r="W15" s="250" t="s">
        <v>0</v>
      </c>
      <c r="X15" s="52" t="s">
        <v>0</v>
      </c>
      <c r="Y15" s="132" t="s">
        <v>0</v>
      </c>
      <c r="Z15" s="114" t="s">
        <v>0</v>
      </c>
      <c r="AA15" s="233" t="s">
        <v>0</v>
      </c>
      <c r="AB15" s="114" t="s">
        <v>0</v>
      </c>
      <c r="AC15" s="233" t="s">
        <v>0</v>
      </c>
      <c r="AD15" s="114" t="s">
        <v>0</v>
      </c>
      <c r="AE15" s="233" t="s">
        <v>0</v>
      </c>
      <c r="AF15" s="114" t="s">
        <v>0</v>
      </c>
      <c r="AG15" s="233" t="s">
        <v>0</v>
      </c>
      <c r="AH15" s="114" t="s">
        <v>0</v>
      </c>
      <c r="AI15" s="233" t="s">
        <v>0</v>
      </c>
    </row>
    <row r="16" spans="1:35" s="83" customFormat="1" ht="35.25" customHeight="1">
      <c r="A16" s="106" t="s">
        <v>49</v>
      </c>
      <c r="B16" s="245">
        <v>15175.9033803</v>
      </c>
      <c r="C16" s="246">
        <v>12</v>
      </c>
      <c r="D16" s="175">
        <v>15175.9033803</v>
      </c>
      <c r="E16" s="176">
        <v>12</v>
      </c>
      <c r="F16" s="247">
        <v>3513.1929239000001</v>
      </c>
      <c r="G16" s="251">
        <v>11.38</v>
      </c>
      <c r="H16" s="175">
        <v>8843.8840330099993</v>
      </c>
      <c r="I16" s="174">
        <v>11.93</v>
      </c>
      <c r="J16" s="248">
        <v>87.713522440000006</v>
      </c>
      <c r="K16" s="251">
        <v>12.59</v>
      </c>
      <c r="L16" s="175">
        <v>2731.11290095</v>
      </c>
      <c r="M16" s="174">
        <v>12.98</v>
      </c>
      <c r="N16" s="113" t="s">
        <v>0</v>
      </c>
      <c r="O16" s="234" t="s">
        <v>0</v>
      </c>
      <c r="P16" s="216">
        <v>216.93037616000001</v>
      </c>
      <c r="Q16" s="204">
        <v>3.9</v>
      </c>
      <c r="R16" s="222">
        <v>216.93037616000001</v>
      </c>
      <c r="S16" s="205">
        <v>3.9</v>
      </c>
      <c r="T16" s="134" t="s">
        <v>0</v>
      </c>
      <c r="U16" s="210" t="s">
        <v>0</v>
      </c>
      <c r="V16" s="222">
        <v>216.93037616000001</v>
      </c>
      <c r="W16" s="249">
        <v>3.9</v>
      </c>
      <c r="X16" s="52" t="s">
        <v>0</v>
      </c>
      <c r="Y16" s="132" t="s">
        <v>0</v>
      </c>
      <c r="Z16" s="52" t="s">
        <v>0</v>
      </c>
      <c r="AA16" s="132" t="s">
        <v>0</v>
      </c>
      <c r="AB16" s="52" t="s">
        <v>0</v>
      </c>
      <c r="AC16" s="132" t="s">
        <v>0</v>
      </c>
      <c r="AD16" s="52" t="s">
        <v>0</v>
      </c>
      <c r="AE16" s="132" t="s">
        <v>0</v>
      </c>
      <c r="AF16" s="114" t="s">
        <v>0</v>
      </c>
      <c r="AG16" s="233" t="s">
        <v>0</v>
      </c>
      <c r="AH16" s="114" t="s">
        <v>0</v>
      </c>
      <c r="AI16" s="233" t="s">
        <v>0</v>
      </c>
    </row>
    <row r="17" spans="1:36" s="83" customFormat="1" ht="35.25" customHeight="1">
      <c r="A17" s="106" t="s">
        <v>50</v>
      </c>
      <c r="B17" s="245">
        <v>10952.330958619999</v>
      </c>
      <c r="C17" s="246">
        <v>12.09</v>
      </c>
      <c r="D17" s="171">
        <v>10952.330958619999</v>
      </c>
      <c r="E17" s="206">
        <v>12.09</v>
      </c>
      <c r="F17" s="207">
        <v>4556.5494573300002</v>
      </c>
      <c r="G17" s="208">
        <v>11.47</v>
      </c>
      <c r="H17" s="171">
        <v>4233.71647734</v>
      </c>
      <c r="I17" s="206">
        <v>12.28</v>
      </c>
      <c r="J17" s="207">
        <v>478.77044054999999</v>
      </c>
      <c r="K17" s="208">
        <v>12.75</v>
      </c>
      <c r="L17" s="171">
        <v>1683.2945834</v>
      </c>
      <c r="M17" s="206">
        <v>13.1</v>
      </c>
      <c r="N17" s="42" t="s">
        <v>0</v>
      </c>
      <c r="O17" s="250" t="s">
        <v>0</v>
      </c>
      <c r="P17" s="171">
        <v>431.89716923999998</v>
      </c>
      <c r="Q17" s="206">
        <v>3.72</v>
      </c>
      <c r="R17" s="207">
        <v>431.89716923999998</v>
      </c>
      <c r="S17" s="208">
        <v>3.72</v>
      </c>
      <c r="T17" s="171">
        <v>394.70783957999998</v>
      </c>
      <c r="U17" s="206">
        <v>3.7</v>
      </c>
      <c r="V17" s="207">
        <v>37.189329659999999</v>
      </c>
      <c r="W17" s="208">
        <v>3.9</v>
      </c>
      <c r="X17" s="69" t="s">
        <v>0</v>
      </c>
      <c r="Y17" s="210" t="s">
        <v>0</v>
      </c>
      <c r="Z17" s="42" t="s">
        <v>0</v>
      </c>
      <c r="AA17" s="250" t="s">
        <v>0</v>
      </c>
      <c r="AB17" s="52" t="s">
        <v>0</v>
      </c>
      <c r="AC17" s="132" t="s">
        <v>0</v>
      </c>
      <c r="AD17" s="42" t="s">
        <v>0</v>
      </c>
      <c r="AE17" s="132" t="s">
        <v>0</v>
      </c>
      <c r="AF17" s="52" t="s">
        <v>0</v>
      </c>
      <c r="AG17" s="132" t="s">
        <v>0</v>
      </c>
      <c r="AH17" s="52" t="s">
        <v>0</v>
      </c>
      <c r="AI17" s="132" t="s">
        <v>0</v>
      </c>
    </row>
    <row r="18" spans="1:36" s="83" customFormat="1" ht="35.25" customHeight="1">
      <c r="A18" s="106" t="s">
        <v>51</v>
      </c>
      <c r="B18" s="245">
        <v>45917.453626560004</v>
      </c>
      <c r="C18" s="246">
        <v>11.1476922257628</v>
      </c>
      <c r="D18" s="149">
        <v>25894.153626560001</v>
      </c>
      <c r="E18" s="152">
        <v>11.65</v>
      </c>
      <c r="F18" s="184">
        <v>8900.4535425100003</v>
      </c>
      <c r="G18" s="185">
        <v>10.49</v>
      </c>
      <c r="H18" s="149">
        <v>13662.649272750001</v>
      </c>
      <c r="I18" s="152">
        <v>12.03</v>
      </c>
      <c r="J18" s="184">
        <v>472.28755799999999</v>
      </c>
      <c r="K18" s="185">
        <v>12.75</v>
      </c>
      <c r="L18" s="149">
        <v>2858.7632533000001</v>
      </c>
      <c r="M18" s="185">
        <v>13.24</v>
      </c>
      <c r="N18" s="52" t="s">
        <v>0</v>
      </c>
      <c r="O18" s="132" t="s">
        <v>0</v>
      </c>
      <c r="P18" s="52" t="s">
        <v>0</v>
      </c>
      <c r="Q18" s="132" t="s">
        <v>0</v>
      </c>
      <c r="R18" s="42" t="s">
        <v>0</v>
      </c>
      <c r="S18" s="250" t="s">
        <v>0</v>
      </c>
      <c r="T18" s="52" t="s">
        <v>0</v>
      </c>
      <c r="U18" s="132" t="s">
        <v>0</v>
      </c>
      <c r="V18" s="42" t="s">
        <v>0</v>
      </c>
      <c r="W18" s="250" t="s">
        <v>0</v>
      </c>
      <c r="X18" s="52" t="s">
        <v>0</v>
      </c>
      <c r="Y18" s="132" t="s">
        <v>0</v>
      </c>
      <c r="Z18" s="184">
        <v>167.44302364999999</v>
      </c>
      <c r="AA18" s="185">
        <v>2.5</v>
      </c>
      <c r="AB18" s="163">
        <v>167.44302364999999</v>
      </c>
      <c r="AC18" s="152">
        <v>2.5</v>
      </c>
      <c r="AD18" s="42" t="s">
        <v>0</v>
      </c>
      <c r="AE18" s="132" t="s">
        <v>0</v>
      </c>
      <c r="AF18" s="163">
        <v>167.44302364999999</v>
      </c>
      <c r="AG18" s="152">
        <v>2.5</v>
      </c>
      <c r="AH18" s="52" t="s">
        <v>0</v>
      </c>
      <c r="AI18" s="132" t="s">
        <v>0</v>
      </c>
    </row>
    <row r="19" spans="1:36" s="83" customFormat="1" ht="35.25" customHeight="1" thickBot="1">
      <c r="A19" s="106" t="s">
        <v>52</v>
      </c>
      <c r="B19" s="245">
        <v>52338.75</v>
      </c>
      <c r="C19" s="246">
        <v>11.34</v>
      </c>
      <c r="D19" s="252">
        <v>52338.75</v>
      </c>
      <c r="E19" s="254">
        <v>11.34</v>
      </c>
      <c r="F19" s="165">
        <v>37424.42</v>
      </c>
      <c r="G19" s="205">
        <v>10.9</v>
      </c>
      <c r="H19" s="252">
        <v>14754.46</v>
      </c>
      <c r="I19" s="254">
        <v>12.45</v>
      </c>
      <c r="J19" s="165">
        <v>12.63</v>
      </c>
      <c r="K19" s="205">
        <v>13</v>
      </c>
      <c r="L19" s="252">
        <v>147.25</v>
      </c>
      <c r="M19" s="253">
        <v>13.25</v>
      </c>
      <c r="N19" s="158" t="s">
        <v>53</v>
      </c>
      <c r="O19" s="200" t="s">
        <v>53</v>
      </c>
      <c r="P19" s="171">
        <v>637.29999999999995</v>
      </c>
      <c r="Q19" s="210">
        <v>3.64</v>
      </c>
      <c r="R19" s="171">
        <v>637.29999999999995</v>
      </c>
      <c r="S19" s="208">
        <v>3.64</v>
      </c>
      <c r="T19" s="171">
        <v>568.42999999999995</v>
      </c>
      <c r="U19" s="208">
        <v>3.61</v>
      </c>
      <c r="V19" s="171">
        <v>68.87</v>
      </c>
      <c r="W19" s="208">
        <v>3.9</v>
      </c>
      <c r="X19" s="158" t="s">
        <v>53</v>
      </c>
      <c r="Y19" s="200" t="s">
        <v>53</v>
      </c>
      <c r="Z19" s="255">
        <v>195.38</v>
      </c>
      <c r="AA19" s="223">
        <v>2.3199999999999998</v>
      </c>
      <c r="AB19" s="220">
        <v>195.38</v>
      </c>
      <c r="AC19" s="221">
        <v>2.3199999999999998</v>
      </c>
      <c r="AD19" s="255">
        <v>195.38</v>
      </c>
      <c r="AE19" s="227">
        <v>2.3199999999999998</v>
      </c>
      <c r="AF19" s="220" t="s">
        <v>53</v>
      </c>
      <c r="AG19" s="221" t="s">
        <v>53</v>
      </c>
      <c r="AH19" s="158" t="s">
        <v>53</v>
      </c>
      <c r="AI19" s="200" t="s">
        <v>53</v>
      </c>
    </row>
    <row r="20" spans="1:36" s="20" customFormat="1" ht="58.5" customHeight="1" thickBot="1">
      <c r="A20" s="21" t="s">
        <v>55</v>
      </c>
      <c r="B20" s="138">
        <v>309719.48</v>
      </c>
      <c r="C20" s="179">
        <v>11.34</v>
      </c>
      <c r="D20" s="138">
        <v>287896.18</v>
      </c>
      <c r="E20" s="166">
        <v>11.44</v>
      </c>
      <c r="F20" s="138">
        <v>103331.24</v>
      </c>
      <c r="G20" s="166">
        <v>10.68</v>
      </c>
      <c r="H20" s="138">
        <v>159528.1</v>
      </c>
      <c r="I20" s="166">
        <v>11.75</v>
      </c>
      <c r="J20" s="138">
        <v>14717.33</v>
      </c>
      <c r="K20" s="166">
        <v>12.32</v>
      </c>
      <c r="L20" s="138">
        <v>10319.51</v>
      </c>
      <c r="M20" s="166">
        <v>12.95</v>
      </c>
      <c r="N20" s="201" t="s">
        <v>53</v>
      </c>
      <c r="O20" s="202" t="s">
        <v>53</v>
      </c>
      <c r="P20" s="138">
        <v>3095.99</v>
      </c>
      <c r="Q20" s="139">
        <v>3.75</v>
      </c>
      <c r="R20" s="178">
        <v>3095.99</v>
      </c>
      <c r="S20" s="166">
        <v>3.75</v>
      </c>
      <c r="T20" s="138">
        <v>1397.72</v>
      </c>
      <c r="U20" s="139">
        <v>3.67</v>
      </c>
      <c r="V20" s="178">
        <v>1698.28</v>
      </c>
      <c r="W20" s="166">
        <v>3.81</v>
      </c>
      <c r="X20" s="201" t="s">
        <v>53</v>
      </c>
      <c r="Y20" s="202" t="s">
        <v>53</v>
      </c>
      <c r="Z20" s="178">
        <v>782.64</v>
      </c>
      <c r="AA20" s="179">
        <v>2.4500000000000002</v>
      </c>
      <c r="AB20" s="138">
        <v>782.64</v>
      </c>
      <c r="AC20" s="179">
        <v>2.4500000000000002</v>
      </c>
      <c r="AD20" s="138">
        <v>615.20000000000005</v>
      </c>
      <c r="AE20" s="179">
        <v>2.44</v>
      </c>
      <c r="AF20" s="138">
        <v>167.44</v>
      </c>
      <c r="AG20" s="179">
        <v>2.5</v>
      </c>
      <c r="AH20" s="201" t="s">
        <v>53</v>
      </c>
      <c r="AI20" s="202" t="s">
        <v>53</v>
      </c>
      <c r="AJ20" s="154"/>
    </row>
    <row r="22" spans="1:36" ht="71.25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</sheetData>
  <mergeCells count="25">
    <mergeCell ref="R3:S5"/>
    <mergeCell ref="T3:Y3"/>
    <mergeCell ref="AB3:AC5"/>
    <mergeCell ref="AD3:AI3"/>
    <mergeCell ref="V4:W5"/>
    <mergeCell ref="X4:Y5"/>
    <mergeCell ref="AD4:AE5"/>
    <mergeCell ref="AF4:AG5"/>
    <mergeCell ref="AH4:AI5"/>
    <mergeCell ref="A1:AI1"/>
    <mergeCell ref="A2:A6"/>
    <mergeCell ref="B2:C5"/>
    <mergeCell ref="D2:O2"/>
    <mergeCell ref="P2:Q5"/>
    <mergeCell ref="R2:Y2"/>
    <mergeCell ref="Z2:AA5"/>
    <mergeCell ref="AB2:AI2"/>
    <mergeCell ref="D3:E5"/>
    <mergeCell ref="F3:M3"/>
    <mergeCell ref="F4:G5"/>
    <mergeCell ref="H4:I5"/>
    <mergeCell ref="J4:K5"/>
    <mergeCell ref="L4:M5"/>
    <mergeCell ref="T4:U5"/>
    <mergeCell ref="N3:O5"/>
  </mergeCells>
  <pageMargins left="0.7" right="0.7" top="0.75" bottom="0.75" header="0.3" footer="0.3"/>
  <pageSetup paperSize="8" scale="97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view="pageBreakPreview" topLeftCell="A8" zoomScale="55" zoomScaleNormal="70" zoomScaleSheetLayoutView="55" workbookViewId="0">
      <selection activeCell="B23" sqref="B23"/>
    </sheetView>
  </sheetViews>
  <sheetFormatPr defaultColWidth="9.109375" defaultRowHeight="13.2"/>
  <cols>
    <col min="1" max="2" width="21" style="1" customWidth="1"/>
    <col min="3" max="3" width="11.33203125" style="8" customWidth="1"/>
    <col min="4" max="4" width="19.6640625" style="1" customWidth="1"/>
    <col min="5" max="5" width="13.5546875" style="8" bestFit="1" customWidth="1"/>
    <col min="6" max="6" width="19.44140625" style="1" customWidth="1"/>
    <col min="7" max="7" width="13" style="8" bestFit="1" customWidth="1"/>
    <col min="8" max="8" width="18.33203125" style="1" customWidth="1"/>
    <col min="9" max="9" width="13.88671875" style="8" customWidth="1"/>
    <col min="10" max="10" width="21.44140625" style="8" customWidth="1"/>
    <col min="11" max="11" width="13.109375" style="8" customWidth="1"/>
    <col min="12" max="12" width="18.44140625" style="8" customWidth="1"/>
    <col min="13" max="13" width="10" style="8" customWidth="1"/>
    <col min="14" max="14" width="15.6640625" style="8" customWidth="1"/>
    <col min="15" max="15" width="10.5546875" style="8" customWidth="1"/>
    <col min="16" max="16" width="15.33203125" style="8" customWidth="1"/>
    <col min="17" max="17" width="14.33203125" style="8" customWidth="1"/>
    <col min="18" max="18" width="16.6640625" style="8" customWidth="1"/>
    <col min="19" max="19" width="9.109375" style="8" customWidth="1"/>
    <col min="20" max="20" width="16.109375" style="1" customWidth="1"/>
    <col min="21" max="21" width="14.88671875" style="1" customWidth="1"/>
    <col min="22" max="22" width="16.109375" style="1" customWidth="1"/>
    <col min="23" max="23" width="9.6640625" style="1" customWidth="1"/>
    <col min="24" max="24" width="12.6640625" style="1" customWidth="1"/>
    <col min="25" max="25" width="7.5546875" style="1" bestFit="1" customWidth="1"/>
    <col min="26" max="26" width="15.44140625" style="8" customWidth="1"/>
    <col min="27" max="27" width="15.88671875" style="8" customWidth="1"/>
    <col min="28" max="28" width="17.33203125" style="8" customWidth="1"/>
    <col min="29" max="29" width="9.109375" style="8" customWidth="1"/>
    <col min="30" max="30" width="19.44140625" style="1" bestFit="1" customWidth="1"/>
    <col min="31" max="31" width="10" style="1" customWidth="1"/>
    <col min="32" max="32" width="15" style="1" customWidth="1"/>
    <col min="33" max="33" width="10.33203125" style="1" customWidth="1"/>
    <col min="34" max="34" width="14.109375" style="1" customWidth="1"/>
    <col min="35" max="35" width="7.5546875" style="1" bestFit="1" customWidth="1"/>
    <col min="36" max="16384" width="9.109375" style="1"/>
  </cols>
  <sheetData>
    <row r="1" spans="1:35" ht="57" customHeight="1">
      <c r="A1" s="350" t="s">
        <v>12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2"/>
    </row>
    <row r="2" spans="1:35" ht="22.5" customHeight="1" thickBot="1">
      <c r="A2" s="3"/>
      <c r="B2" s="2"/>
      <c r="C2" s="2"/>
      <c r="D2" s="3"/>
      <c r="E2" s="4"/>
      <c r="F2" s="3"/>
      <c r="G2" s="4"/>
      <c r="H2" s="3"/>
      <c r="I2" s="4"/>
      <c r="J2" s="4"/>
      <c r="K2" s="4"/>
      <c r="L2" s="4"/>
      <c r="M2" s="4"/>
      <c r="N2" s="4"/>
      <c r="O2" s="2"/>
      <c r="P2" s="2"/>
      <c r="Q2" s="2"/>
      <c r="R2" s="5"/>
      <c r="S2" s="5"/>
      <c r="T2" s="5"/>
      <c r="U2" s="5"/>
      <c r="V2" s="6"/>
      <c r="W2" s="6"/>
      <c r="X2" s="3"/>
      <c r="Y2" s="3"/>
      <c r="Z2" s="2"/>
      <c r="AA2" s="2"/>
      <c r="AB2" s="5"/>
      <c r="AC2" s="5"/>
      <c r="AD2" s="5"/>
      <c r="AE2" s="5"/>
      <c r="AF2" s="6"/>
      <c r="AG2" s="6"/>
      <c r="AH2" s="3"/>
      <c r="AI2" s="7"/>
    </row>
    <row r="3" spans="1:35" s="83" customFormat="1" ht="21.75" customHeight="1" thickBot="1">
      <c r="A3" s="353" t="s">
        <v>26</v>
      </c>
      <c r="B3" s="348" t="s">
        <v>2</v>
      </c>
      <c r="C3" s="375"/>
      <c r="D3" s="356" t="s">
        <v>28</v>
      </c>
      <c r="E3" s="357"/>
      <c r="F3" s="357"/>
      <c r="G3" s="357"/>
      <c r="H3" s="357"/>
      <c r="I3" s="357"/>
      <c r="J3" s="357"/>
      <c r="K3" s="357"/>
      <c r="L3" s="357"/>
      <c r="M3" s="357"/>
      <c r="N3" s="358"/>
      <c r="O3" s="359"/>
      <c r="P3" s="348" t="s">
        <v>3</v>
      </c>
      <c r="Q3" s="349"/>
      <c r="R3" s="345" t="s">
        <v>28</v>
      </c>
      <c r="S3" s="346"/>
      <c r="T3" s="346"/>
      <c r="U3" s="346"/>
      <c r="V3" s="346"/>
      <c r="W3" s="346"/>
      <c r="X3" s="360"/>
      <c r="Y3" s="361"/>
      <c r="Z3" s="348" t="s">
        <v>4</v>
      </c>
      <c r="AA3" s="349"/>
      <c r="AB3" s="345" t="s">
        <v>28</v>
      </c>
      <c r="AC3" s="346"/>
      <c r="AD3" s="346"/>
      <c r="AE3" s="346"/>
      <c r="AF3" s="346"/>
      <c r="AG3" s="346"/>
      <c r="AH3" s="360"/>
      <c r="AI3" s="361"/>
    </row>
    <row r="4" spans="1:35" s="83" customFormat="1" ht="18.75" customHeight="1" thickBot="1">
      <c r="A4" s="354"/>
      <c r="B4" s="341"/>
      <c r="C4" s="362"/>
      <c r="D4" s="341" t="s">
        <v>31</v>
      </c>
      <c r="E4" s="342"/>
      <c r="F4" s="345" t="s">
        <v>32</v>
      </c>
      <c r="G4" s="346"/>
      <c r="H4" s="346"/>
      <c r="I4" s="346"/>
      <c r="J4" s="346"/>
      <c r="K4" s="346"/>
      <c r="L4" s="346"/>
      <c r="M4" s="347"/>
      <c r="N4" s="348" t="s">
        <v>5</v>
      </c>
      <c r="O4" s="370"/>
      <c r="P4" s="341"/>
      <c r="Q4" s="342"/>
      <c r="R4" s="341" t="s">
        <v>31</v>
      </c>
      <c r="S4" s="342"/>
      <c r="T4" s="345" t="s">
        <v>32</v>
      </c>
      <c r="U4" s="346"/>
      <c r="V4" s="346"/>
      <c r="W4" s="346"/>
      <c r="X4" s="346"/>
      <c r="Y4" s="346"/>
      <c r="Z4" s="341"/>
      <c r="AA4" s="342"/>
      <c r="AB4" s="341" t="s">
        <v>31</v>
      </c>
      <c r="AC4" s="342"/>
      <c r="AD4" s="345" t="s">
        <v>32</v>
      </c>
      <c r="AE4" s="346"/>
      <c r="AF4" s="346"/>
      <c r="AG4" s="346"/>
      <c r="AH4" s="346"/>
      <c r="AI4" s="347"/>
    </row>
    <row r="5" spans="1:35" s="83" customFormat="1" ht="29.25" customHeight="1">
      <c r="A5" s="354"/>
      <c r="B5" s="341"/>
      <c r="C5" s="362"/>
      <c r="D5" s="341"/>
      <c r="E5" s="342"/>
      <c r="F5" s="364" t="s">
        <v>34</v>
      </c>
      <c r="G5" s="368"/>
      <c r="H5" s="364" t="s">
        <v>35</v>
      </c>
      <c r="I5" s="365"/>
      <c r="J5" s="368" t="s">
        <v>36</v>
      </c>
      <c r="K5" s="376"/>
      <c r="L5" s="364" t="s">
        <v>37</v>
      </c>
      <c r="M5" s="365"/>
      <c r="N5" s="371"/>
      <c r="O5" s="372"/>
      <c r="P5" s="341"/>
      <c r="Q5" s="342"/>
      <c r="R5" s="341"/>
      <c r="S5" s="342"/>
      <c r="T5" s="348" t="s">
        <v>34</v>
      </c>
      <c r="U5" s="349"/>
      <c r="V5" s="348" t="s">
        <v>35</v>
      </c>
      <c r="W5" s="349"/>
      <c r="X5" s="348" t="s">
        <v>36</v>
      </c>
      <c r="Y5" s="349"/>
      <c r="Z5" s="341"/>
      <c r="AA5" s="342"/>
      <c r="AB5" s="341"/>
      <c r="AC5" s="342"/>
      <c r="AD5" s="348" t="s">
        <v>34</v>
      </c>
      <c r="AE5" s="349"/>
      <c r="AF5" s="348" t="s">
        <v>35</v>
      </c>
      <c r="AG5" s="349"/>
      <c r="AH5" s="348" t="s">
        <v>36</v>
      </c>
      <c r="AI5" s="349"/>
    </row>
    <row r="6" spans="1:35" s="83" customFormat="1" ht="150" customHeight="1" thickBot="1">
      <c r="A6" s="354"/>
      <c r="B6" s="343"/>
      <c r="C6" s="363"/>
      <c r="D6" s="343"/>
      <c r="E6" s="344"/>
      <c r="F6" s="366"/>
      <c r="G6" s="369"/>
      <c r="H6" s="366"/>
      <c r="I6" s="367"/>
      <c r="J6" s="369"/>
      <c r="K6" s="377"/>
      <c r="L6" s="366"/>
      <c r="M6" s="367"/>
      <c r="N6" s="373"/>
      <c r="O6" s="374"/>
      <c r="P6" s="343"/>
      <c r="Q6" s="344"/>
      <c r="R6" s="343"/>
      <c r="S6" s="344"/>
      <c r="T6" s="343"/>
      <c r="U6" s="344"/>
      <c r="V6" s="343"/>
      <c r="W6" s="344"/>
      <c r="X6" s="343"/>
      <c r="Y6" s="344"/>
      <c r="Z6" s="343"/>
      <c r="AA6" s="344"/>
      <c r="AB6" s="343"/>
      <c r="AC6" s="344"/>
      <c r="AD6" s="343"/>
      <c r="AE6" s="344"/>
      <c r="AF6" s="343"/>
      <c r="AG6" s="344"/>
      <c r="AH6" s="343"/>
      <c r="AI6" s="344"/>
    </row>
    <row r="7" spans="1:35" s="83" customFormat="1" ht="130.5" customHeight="1" thickBot="1">
      <c r="A7" s="355"/>
      <c r="B7" s="85" t="s">
        <v>7</v>
      </c>
      <c r="C7" s="86" t="s">
        <v>38</v>
      </c>
      <c r="D7" s="85" t="s">
        <v>7</v>
      </c>
      <c r="E7" s="87" t="s">
        <v>38</v>
      </c>
      <c r="F7" s="85" t="s">
        <v>7</v>
      </c>
      <c r="G7" s="87" t="s">
        <v>38</v>
      </c>
      <c r="H7" s="85" t="s">
        <v>7</v>
      </c>
      <c r="I7" s="88" t="s">
        <v>38</v>
      </c>
      <c r="J7" s="85" t="s">
        <v>7</v>
      </c>
      <c r="K7" s="88" t="s">
        <v>38</v>
      </c>
      <c r="L7" s="85" t="s">
        <v>7</v>
      </c>
      <c r="M7" s="88" t="s">
        <v>38</v>
      </c>
      <c r="N7" s="85" t="s">
        <v>7</v>
      </c>
      <c r="O7" s="89" t="s">
        <v>38</v>
      </c>
      <c r="P7" s="85" t="s">
        <v>8</v>
      </c>
      <c r="Q7" s="86" t="s">
        <v>38</v>
      </c>
      <c r="R7" s="85" t="s">
        <v>8</v>
      </c>
      <c r="S7" s="88" t="s">
        <v>38</v>
      </c>
      <c r="T7" s="85" t="s">
        <v>8</v>
      </c>
      <c r="U7" s="88" t="s">
        <v>38</v>
      </c>
      <c r="V7" s="85" t="s">
        <v>8</v>
      </c>
      <c r="W7" s="89" t="s">
        <v>38</v>
      </c>
      <c r="X7" s="85" t="s">
        <v>8</v>
      </c>
      <c r="Y7" s="89" t="s">
        <v>38</v>
      </c>
      <c r="Z7" s="85" t="s">
        <v>9</v>
      </c>
      <c r="AA7" s="89" t="s">
        <v>38</v>
      </c>
      <c r="AB7" s="85" t="s">
        <v>9</v>
      </c>
      <c r="AC7" s="89" t="s">
        <v>38</v>
      </c>
      <c r="AD7" s="85" t="s">
        <v>9</v>
      </c>
      <c r="AE7" s="89" t="s">
        <v>38</v>
      </c>
      <c r="AF7" s="85" t="s">
        <v>9</v>
      </c>
      <c r="AG7" s="89" t="s">
        <v>38</v>
      </c>
      <c r="AH7" s="85" t="s">
        <v>9</v>
      </c>
      <c r="AI7" s="89" t="s">
        <v>38</v>
      </c>
    </row>
    <row r="8" spans="1:35" s="83" customFormat="1" ht="15.75" customHeight="1" thickBot="1">
      <c r="A8" s="117">
        <v>1</v>
      </c>
      <c r="B8" s="118">
        <v>2</v>
      </c>
      <c r="C8" s="119">
        <v>3</v>
      </c>
      <c r="D8" s="118">
        <v>4</v>
      </c>
      <c r="E8" s="119">
        <v>5</v>
      </c>
      <c r="F8" s="118">
        <v>6</v>
      </c>
      <c r="G8" s="119">
        <v>7</v>
      </c>
      <c r="H8" s="118">
        <v>8</v>
      </c>
      <c r="I8" s="120">
        <v>9</v>
      </c>
      <c r="J8" s="121">
        <v>10</v>
      </c>
      <c r="K8" s="120">
        <v>11</v>
      </c>
      <c r="L8" s="121">
        <v>12</v>
      </c>
      <c r="M8" s="120">
        <v>13</v>
      </c>
      <c r="N8" s="121">
        <v>14</v>
      </c>
      <c r="O8" s="120">
        <v>15</v>
      </c>
      <c r="P8" s="121">
        <v>16</v>
      </c>
      <c r="Q8" s="119">
        <v>17</v>
      </c>
      <c r="R8" s="118">
        <v>18</v>
      </c>
      <c r="S8" s="120">
        <v>19</v>
      </c>
      <c r="T8" s="118">
        <v>20</v>
      </c>
      <c r="U8" s="120">
        <v>21</v>
      </c>
      <c r="V8" s="118">
        <v>22</v>
      </c>
      <c r="W8" s="120">
        <v>23</v>
      </c>
      <c r="X8" s="118">
        <v>24</v>
      </c>
      <c r="Y8" s="120">
        <v>25</v>
      </c>
      <c r="Z8" s="118">
        <v>26</v>
      </c>
      <c r="AA8" s="120">
        <v>27</v>
      </c>
      <c r="AB8" s="118">
        <v>28</v>
      </c>
      <c r="AC8" s="120">
        <v>29</v>
      </c>
      <c r="AD8" s="118">
        <v>30</v>
      </c>
      <c r="AE8" s="120">
        <v>31</v>
      </c>
      <c r="AF8" s="118">
        <v>32</v>
      </c>
      <c r="AG8" s="120">
        <v>33</v>
      </c>
      <c r="AH8" s="118">
        <v>34</v>
      </c>
      <c r="AI8" s="120">
        <v>35</v>
      </c>
    </row>
    <row r="9" spans="1:35" s="83" customFormat="1" ht="35.25" customHeight="1">
      <c r="A9" s="98" t="s">
        <v>39</v>
      </c>
      <c r="B9" s="99">
        <v>18608.490287740002</v>
      </c>
      <c r="C9" s="100">
        <v>9.9700000000000006</v>
      </c>
      <c r="D9" s="99">
        <v>18608.490287740002</v>
      </c>
      <c r="E9" s="100">
        <v>9.9700000000000006</v>
      </c>
      <c r="F9" s="99">
        <v>1560.7237700000001</v>
      </c>
      <c r="G9" s="100">
        <v>10.3</v>
      </c>
      <c r="H9" s="99">
        <v>6042.1921088199997</v>
      </c>
      <c r="I9" s="100">
        <v>10</v>
      </c>
      <c r="J9" s="99">
        <v>7301.2169053799998</v>
      </c>
      <c r="K9" s="100">
        <v>9.9499999999999993</v>
      </c>
      <c r="L9" s="99">
        <v>3704.3575035399999</v>
      </c>
      <c r="M9" s="100">
        <v>9.7899999999999991</v>
      </c>
      <c r="N9" s="30" t="s">
        <v>0</v>
      </c>
      <c r="O9" s="35" t="s">
        <v>0</v>
      </c>
      <c r="P9" s="30" t="s">
        <v>0</v>
      </c>
      <c r="Q9" s="35" t="s">
        <v>0</v>
      </c>
      <c r="R9" s="30" t="s">
        <v>0</v>
      </c>
      <c r="S9" s="35" t="s">
        <v>0</v>
      </c>
      <c r="T9" s="30" t="s">
        <v>0</v>
      </c>
      <c r="U9" s="35" t="s">
        <v>0</v>
      </c>
      <c r="V9" s="30" t="s">
        <v>0</v>
      </c>
      <c r="W9" s="45" t="s">
        <v>0</v>
      </c>
      <c r="X9" s="101" t="s">
        <v>0</v>
      </c>
      <c r="Y9" s="35" t="s">
        <v>0</v>
      </c>
      <c r="Z9" s="30" t="s">
        <v>0</v>
      </c>
      <c r="AA9" s="140" t="s">
        <v>0</v>
      </c>
      <c r="AB9" s="30" t="s">
        <v>0</v>
      </c>
      <c r="AC9" s="140" t="s">
        <v>0</v>
      </c>
      <c r="AD9" s="30" t="s">
        <v>0</v>
      </c>
      <c r="AE9" s="140" t="s">
        <v>0</v>
      </c>
      <c r="AF9" s="44" t="s">
        <v>0</v>
      </c>
      <c r="AG9" s="140" t="s">
        <v>0</v>
      </c>
      <c r="AH9" s="44" t="s">
        <v>0</v>
      </c>
      <c r="AI9" s="35" t="s">
        <v>0</v>
      </c>
    </row>
    <row r="10" spans="1:35" s="83" customFormat="1" ht="35.25" customHeight="1">
      <c r="A10" s="102" t="s">
        <v>40</v>
      </c>
      <c r="B10" s="103">
        <v>9696.2744274600009</v>
      </c>
      <c r="C10" s="104">
        <v>9.7899999999999991</v>
      </c>
      <c r="D10" s="103">
        <v>9696.2744274600009</v>
      </c>
      <c r="E10" s="104">
        <v>9.7899999999999991</v>
      </c>
      <c r="F10" s="103">
        <v>1313.6781546300001</v>
      </c>
      <c r="G10" s="104">
        <v>9.57</v>
      </c>
      <c r="H10" s="103">
        <v>5035.5671557799997</v>
      </c>
      <c r="I10" s="104">
        <v>9.75</v>
      </c>
      <c r="J10" s="103">
        <v>3118.4881610500001</v>
      </c>
      <c r="K10" s="104">
        <v>9.94</v>
      </c>
      <c r="L10" s="103">
        <v>228.54095599999999</v>
      </c>
      <c r="M10" s="104">
        <v>9.9499999999999993</v>
      </c>
      <c r="N10" s="32" t="s">
        <v>0</v>
      </c>
      <c r="O10" s="47" t="s">
        <v>0</v>
      </c>
      <c r="P10" s="103">
        <v>202.33729210000001</v>
      </c>
      <c r="Q10" s="104">
        <v>3.39</v>
      </c>
      <c r="R10" s="103">
        <v>202.33729210000001</v>
      </c>
      <c r="S10" s="104">
        <v>3.39</v>
      </c>
      <c r="T10" s="32" t="s">
        <v>0</v>
      </c>
      <c r="U10" s="47" t="s">
        <v>0</v>
      </c>
      <c r="V10" s="103">
        <v>202.33729210000001</v>
      </c>
      <c r="W10" s="104">
        <v>3.39</v>
      </c>
      <c r="X10" s="105" t="s">
        <v>0</v>
      </c>
      <c r="Y10" s="47" t="s">
        <v>0</v>
      </c>
      <c r="Z10" s="32" t="s">
        <v>0</v>
      </c>
      <c r="AA10" s="141" t="s">
        <v>0</v>
      </c>
      <c r="AB10" s="32" t="s">
        <v>0</v>
      </c>
      <c r="AC10" s="141" t="s">
        <v>0</v>
      </c>
      <c r="AD10" s="32" t="s">
        <v>0</v>
      </c>
      <c r="AE10" s="141" t="s">
        <v>0</v>
      </c>
      <c r="AF10" s="52" t="s">
        <v>0</v>
      </c>
      <c r="AG10" s="141" t="s">
        <v>0</v>
      </c>
      <c r="AH10" s="52" t="s">
        <v>0</v>
      </c>
      <c r="AI10" s="47" t="s">
        <v>0</v>
      </c>
    </row>
    <row r="11" spans="1:35" s="83" customFormat="1" ht="35.25" customHeight="1">
      <c r="A11" s="102" t="s">
        <v>41</v>
      </c>
      <c r="B11" s="103">
        <v>1025.7203487500001</v>
      </c>
      <c r="C11" s="104">
        <v>9.9</v>
      </c>
      <c r="D11" s="103">
        <v>1025.7203487500001</v>
      </c>
      <c r="E11" s="104">
        <v>9.9</v>
      </c>
      <c r="F11" s="103">
        <v>1025.7203487500001</v>
      </c>
      <c r="G11" s="104">
        <v>9.9</v>
      </c>
      <c r="H11" s="32" t="s">
        <v>0</v>
      </c>
      <c r="I11" s="53" t="s">
        <v>0</v>
      </c>
      <c r="J11" s="32" t="s">
        <v>0</v>
      </c>
      <c r="K11" s="47" t="s">
        <v>0</v>
      </c>
      <c r="L11" s="32" t="s">
        <v>0</v>
      </c>
      <c r="M11" s="53" t="s">
        <v>0</v>
      </c>
      <c r="N11" s="32" t="s">
        <v>0</v>
      </c>
      <c r="O11" s="47" t="s">
        <v>0</v>
      </c>
      <c r="P11" s="103">
        <v>873.20712908999997</v>
      </c>
      <c r="Q11" s="104">
        <v>3.04</v>
      </c>
      <c r="R11" s="103">
        <v>873.20712908999997</v>
      </c>
      <c r="S11" s="104">
        <v>3.04</v>
      </c>
      <c r="T11" s="103">
        <v>873.20712908999997</v>
      </c>
      <c r="U11" s="104">
        <v>3.04</v>
      </c>
      <c r="V11" s="32" t="s">
        <v>0</v>
      </c>
      <c r="W11" s="53" t="s">
        <v>0</v>
      </c>
      <c r="X11" s="105" t="s">
        <v>0</v>
      </c>
      <c r="Y11" s="47" t="s">
        <v>0</v>
      </c>
      <c r="Z11" s="103">
        <v>276.93686889999998</v>
      </c>
      <c r="AA11" s="142">
        <v>2.2200000000000002</v>
      </c>
      <c r="AB11" s="103">
        <v>276.93686889999998</v>
      </c>
      <c r="AC11" s="142">
        <v>2.2200000000000002</v>
      </c>
      <c r="AD11" s="103">
        <v>201.27896390000001</v>
      </c>
      <c r="AE11" s="142">
        <v>2.2200000000000002</v>
      </c>
      <c r="AF11" s="103">
        <v>75.657905</v>
      </c>
      <c r="AG11" s="142">
        <v>2.2200000000000002</v>
      </c>
      <c r="AH11" s="52" t="s">
        <v>0</v>
      </c>
      <c r="AI11" s="47" t="s">
        <v>0</v>
      </c>
    </row>
    <row r="12" spans="1:35" s="83" customFormat="1" ht="35.25" customHeight="1">
      <c r="A12" s="106" t="s">
        <v>42</v>
      </c>
      <c r="B12" s="107">
        <v>5377.3926529999999</v>
      </c>
      <c r="C12" s="108">
        <v>11.24</v>
      </c>
      <c r="D12" s="107">
        <v>5377.3926529999999</v>
      </c>
      <c r="E12" s="108">
        <v>11.24</v>
      </c>
      <c r="F12" s="107">
        <v>5377.3926529999999</v>
      </c>
      <c r="G12" s="108">
        <v>11.24</v>
      </c>
      <c r="H12" s="109" t="s">
        <v>0</v>
      </c>
      <c r="I12" s="110" t="s">
        <v>0</v>
      </c>
      <c r="J12" s="109" t="s">
        <v>0</v>
      </c>
      <c r="K12" s="111" t="s">
        <v>0</v>
      </c>
      <c r="L12" s="109" t="s">
        <v>0</v>
      </c>
      <c r="M12" s="110" t="s">
        <v>0</v>
      </c>
      <c r="N12" s="109" t="s">
        <v>0</v>
      </c>
      <c r="O12" s="111" t="s">
        <v>0</v>
      </c>
      <c r="P12" s="107">
        <v>164.34614382000001</v>
      </c>
      <c r="Q12" s="108">
        <v>3.43</v>
      </c>
      <c r="R12" s="107">
        <v>164.34614382000001</v>
      </c>
      <c r="S12" s="108">
        <v>3.43</v>
      </c>
      <c r="T12" s="107">
        <v>164.34614382000001</v>
      </c>
      <c r="U12" s="108">
        <v>3.43</v>
      </c>
      <c r="V12" s="109" t="s">
        <v>0</v>
      </c>
      <c r="W12" s="110" t="s">
        <v>0</v>
      </c>
      <c r="X12" s="112" t="s">
        <v>0</v>
      </c>
      <c r="Y12" s="111" t="s">
        <v>0</v>
      </c>
      <c r="Z12" s="109" t="s">
        <v>0</v>
      </c>
      <c r="AA12" s="143" t="s">
        <v>0</v>
      </c>
      <c r="AB12" s="109" t="s">
        <v>0</v>
      </c>
      <c r="AC12" s="143" t="s">
        <v>0</v>
      </c>
      <c r="AD12" s="109" t="s">
        <v>0</v>
      </c>
      <c r="AE12" s="143" t="s">
        <v>0</v>
      </c>
      <c r="AF12" s="114" t="s">
        <v>0</v>
      </c>
      <c r="AG12" s="143" t="s">
        <v>0</v>
      </c>
      <c r="AH12" s="114" t="s">
        <v>0</v>
      </c>
      <c r="AI12" s="111" t="s">
        <v>0</v>
      </c>
    </row>
    <row r="13" spans="1:35" s="83" customFormat="1" ht="35.25" customHeight="1">
      <c r="A13" s="106" t="s">
        <v>43</v>
      </c>
      <c r="B13" s="107">
        <v>41846.874822240003</v>
      </c>
      <c r="C13" s="108">
        <v>11.15</v>
      </c>
      <c r="D13" s="107">
        <v>41846.874822240003</v>
      </c>
      <c r="E13" s="108">
        <v>11.15</v>
      </c>
      <c r="F13" s="107">
        <v>41846.874822240003</v>
      </c>
      <c r="G13" s="108">
        <v>11.15</v>
      </c>
      <c r="H13" s="114" t="s">
        <v>0</v>
      </c>
      <c r="I13" s="110" t="s">
        <v>0</v>
      </c>
      <c r="J13" s="114" t="s">
        <v>0</v>
      </c>
      <c r="K13" s="111" t="s">
        <v>0</v>
      </c>
      <c r="L13" s="114" t="s">
        <v>0</v>
      </c>
      <c r="M13" s="110" t="s">
        <v>0</v>
      </c>
      <c r="N13" s="114" t="s">
        <v>0</v>
      </c>
      <c r="O13" s="111" t="s">
        <v>0</v>
      </c>
      <c r="P13" s="107">
        <v>368.80851966</v>
      </c>
      <c r="Q13" s="160">
        <v>3.39</v>
      </c>
      <c r="R13" s="107">
        <v>368.80851966</v>
      </c>
      <c r="S13" s="108">
        <v>3.39</v>
      </c>
      <c r="T13" s="107">
        <v>368.80851966</v>
      </c>
      <c r="U13" s="160">
        <v>3.39</v>
      </c>
      <c r="V13" s="114" t="s">
        <v>0</v>
      </c>
      <c r="W13" s="110" t="s">
        <v>0</v>
      </c>
      <c r="X13" s="113" t="s">
        <v>0</v>
      </c>
      <c r="Y13" s="111" t="s">
        <v>0</v>
      </c>
      <c r="Z13" s="114" t="s">
        <v>0</v>
      </c>
      <c r="AA13" s="143" t="s">
        <v>0</v>
      </c>
      <c r="AB13" s="114" t="s">
        <v>0</v>
      </c>
      <c r="AC13" s="143" t="s">
        <v>0</v>
      </c>
      <c r="AD13" s="114" t="s">
        <v>0</v>
      </c>
      <c r="AE13" s="143" t="s">
        <v>0</v>
      </c>
      <c r="AF13" s="114" t="s">
        <v>0</v>
      </c>
      <c r="AG13" s="143" t="s">
        <v>0</v>
      </c>
      <c r="AH13" s="114" t="s">
        <v>0</v>
      </c>
      <c r="AI13" s="111" t="s">
        <v>0</v>
      </c>
    </row>
    <row r="14" spans="1:35" s="83" customFormat="1" ht="35.25" customHeight="1">
      <c r="A14" s="102" t="s">
        <v>44</v>
      </c>
      <c r="B14" s="16">
        <v>18307.061776800001</v>
      </c>
      <c r="C14" s="17">
        <v>10.039999999999999</v>
      </c>
      <c r="D14" s="16">
        <v>18307.061776800001</v>
      </c>
      <c r="E14" s="17">
        <v>10.039999999999999</v>
      </c>
      <c r="F14" s="16">
        <v>10370.463220449999</v>
      </c>
      <c r="G14" s="17">
        <v>9.5299999999999994</v>
      </c>
      <c r="H14" s="16">
        <v>7936.5985563499999</v>
      </c>
      <c r="I14" s="17">
        <v>10.72</v>
      </c>
      <c r="J14" s="109" t="s">
        <v>0</v>
      </c>
      <c r="K14" s="111" t="s">
        <v>0</v>
      </c>
      <c r="L14" s="109" t="s">
        <v>0</v>
      </c>
      <c r="M14" s="110" t="s">
        <v>0</v>
      </c>
      <c r="N14" s="109" t="s">
        <v>0</v>
      </c>
      <c r="O14" s="111" t="s">
        <v>0</v>
      </c>
      <c r="P14" s="109" t="s">
        <v>0</v>
      </c>
      <c r="Q14" s="111" t="s">
        <v>0</v>
      </c>
      <c r="R14" s="109" t="s">
        <v>0</v>
      </c>
      <c r="S14" s="111" t="s">
        <v>0</v>
      </c>
      <c r="T14" s="109" t="s">
        <v>0</v>
      </c>
      <c r="U14" s="111" t="s">
        <v>0</v>
      </c>
      <c r="V14" s="109" t="s">
        <v>0</v>
      </c>
      <c r="W14" s="110" t="s">
        <v>0</v>
      </c>
      <c r="X14" s="113" t="s">
        <v>0</v>
      </c>
      <c r="Y14" s="111" t="s">
        <v>0</v>
      </c>
      <c r="Z14" s="145">
        <v>353.29494815999999</v>
      </c>
      <c r="AA14" s="144">
        <v>2.2000000000000002</v>
      </c>
      <c r="AB14" s="147">
        <v>353.29494815999999</v>
      </c>
      <c r="AC14" s="146">
        <v>2.2000000000000002</v>
      </c>
      <c r="AD14" s="145">
        <v>353.29494815999999</v>
      </c>
      <c r="AE14" s="144">
        <v>2.2000000000000002</v>
      </c>
      <c r="AF14" s="115" t="s">
        <v>0</v>
      </c>
      <c r="AG14" s="148" t="s">
        <v>0</v>
      </c>
      <c r="AH14" s="115" t="s">
        <v>0</v>
      </c>
      <c r="AI14" s="116" t="s">
        <v>0</v>
      </c>
    </row>
    <row r="15" spans="1:35" s="83" customFormat="1" ht="35.25" customHeight="1">
      <c r="A15" s="102" t="s">
        <v>47</v>
      </c>
      <c r="B15" s="149">
        <v>15436.450923480001</v>
      </c>
      <c r="C15" s="152">
        <v>8.1</v>
      </c>
      <c r="D15" s="149">
        <v>15436.450923480001</v>
      </c>
      <c r="E15" s="152">
        <v>8.1</v>
      </c>
      <c r="F15" s="149">
        <v>13064.245750280001</v>
      </c>
      <c r="G15" s="150">
        <v>7.71</v>
      </c>
      <c r="H15" s="149">
        <v>2372.2051732</v>
      </c>
      <c r="I15" s="150">
        <v>10.26</v>
      </c>
      <c r="J15" s="52" t="s">
        <v>0</v>
      </c>
      <c r="K15" s="47" t="s">
        <v>0</v>
      </c>
      <c r="L15" s="52" t="s">
        <v>0</v>
      </c>
      <c r="M15" s="53" t="s">
        <v>0</v>
      </c>
      <c r="N15" s="52" t="s">
        <v>0</v>
      </c>
      <c r="O15" s="47" t="s">
        <v>0</v>
      </c>
      <c r="P15" s="149">
        <v>608.22485878999998</v>
      </c>
      <c r="Q15" s="150">
        <v>3.47</v>
      </c>
      <c r="R15" s="149">
        <v>608.22485878999998</v>
      </c>
      <c r="S15" s="150">
        <v>3.47</v>
      </c>
      <c r="T15" s="149">
        <v>608.22485878999998</v>
      </c>
      <c r="U15" s="150">
        <v>3.47</v>
      </c>
      <c r="V15" s="32" t="s">
        <v>0</v>
      </c>
      <c r="W15" s="53" t="s">
        <v>0</v>
      </c>
      <c r="X15" s="105" t="s">
        <v>0</v>
      </c>
      <c r="Y15" s="151" t="s">
        <v>0</v>
      </c>
      <c r="Z15" s="32" t="s">
        <v>0</v>
      </c>
      <c r="AA15" s="141" t="s">
        <v>0</v>
      </c>
      <c r="AB15" s="32" t="s">
        <v>0</v>
      </c>
      <c r="AC15" s="141" t="s">
        <v>0</v>
      </c>
      <c r="AD15" s="32" t="s">
        <v>0</v>
      </c>
      <c r="AE15" s="141" t="s">
        <v>0</v>
      </c>
      <c r="AF15" s="52" t="s">
        <v>0</v>
      </c>
      <c r="AG15" s="141" t="s">
        <v>0</v>
      </c>
      <c r="AH15" s="52" t="s">
        <v>0</v>
      </c>
      <c r="AI15" s="47" t="s">
        <v>0</v>
      </c>
    </row>
    <row r="16" spans="1:35" s="83" customFormat="1" ht="35.25" customHeight="1">
      <c r="A16" s="102" t="s">
        <v>48</v>
      </c>
      <c r="B16" s="149">
        <v>16875.54</v>
      </c>
      <c r="C16" s="150">
        <v>8.67</v>
      </c>
      <c r="D16" s="149">
        <v>16875.54</v>
      </c>
      <c r="E16" s="150">
        <v>8.67</v>
      </c>
      <c r="F16" s="149">
        <v>10901</v>
      </c>
      <c r="G16" s="150">
        <v>7.82</v>
      </c>
      <c r="H16" s="149">
        <v>5974.54</v>
      </c>
      <c r="I16" s="150">
        <v>10.24</v>
      </c>
      <c r="J16" s="52" t="s">
        <v>53</v>
      </c>
      <c r="K16" s="132" t="s">
        <v>53</v>
      </c>
      <c r="L16" s="52" t="s">
        <v>53</v>
      </c>
      <c r="M16" s="141" t="s">
        <v>53</v>
      </c>
      <c r="N16" s="52" t="s">
        <v>53</v>
      </c>
      <c r="O16" s="132" t="s">
        <v>53</v>
      </c>
      <c r="P16" s="149">
        <v>250.5</v>
      </c>
      <c r="Q16" s="150">
        <v>3.56</v>
      </c>
      <c r="R16" s="149">
        <v>250.5</v>
      </c>
      <c r="S16" s="150">
        <v>3.56</v>
      </c>
      <c r="T16" s="149">
        <v>30.91</v>
      </c>
      <c r="U16" s="150">
        <v>3.39</v>
      </c>
      <c r="V16" s="103">
        <v>219.59</v>
      </c>
      <c r="W16" s="104">
        <v>3.59</v>
      </c>
      <c r="X16" s="105" t="s">
        <v>53</v>
      </c>
      <c r="Y16" s="151" t="s">
        <v>53</v>
      </c>
      <c r="Z16" s="32" t="s">
        <v>53</v>
      </c>
      <c r="AA16" s="141" t="s">
        <v>53</v>
      </c>
      <c r="AB16" s="32" t="s">
        <v>53</v>
      </c>
      <c r="AC16" s="141" t="s">
        <v>53</v>
      </c>
      <c r="AD16" s="32" t="s">
        <v>53</v>
      </c>
      <c r="AE16" s="141" t="s">
        <v>53</v>
      </c>
      <c r="AF16" s="52" t="s">
        <v>0</v>
      </c>
      <c r="AG16" s="141" t="s">
        <v>53</v>
      </c>
      <c r="AH16" s="52" t="s">
        <v>53</v>
      </c>
      <c r="AI16" s="47" t="s">
        <v>53</v>
      </c>
    </row>
    <row r="17" spans="1:36" s="83" customFormat="1" ht="35.25" customHeight="1">
      <c r="A17" s="102" t="s">
        <v>49</v>
      </c>
      <c r="B17" s="149">
        <v>15914.13721751</v>
      </c>
      <c r="C17" s="150">
        <v>8.99</v>
      </c>
      <c r="D17" s="149">
        <v>9074.1372175100005</v>
      </c>
      <c r="E17" s="150">
        <v>8.8800000000000008</v>
      </c>
      <c r="F17" s="149">
        <v>4079.51780302</v>
      </c>
      <c r="G17" s="150">
        <v>7.89</v>
      </c>
      <c r="H17" s="149">
        <v>4994.6194144900001</v>
      </c>
      <c r="I17" s="150">
        <v>9.68</v>
      </c>
      <c r="J17" s="52" t="s">
        <v>0</v>
      </c>
      <c r="K17" s="47" t="s">
        <v>0</v>
      </c>
      <c r="L17" s="52" t="s">
        <v>0</v>
      </c>
      <c r="M17" s="47" t="s">
        <v>0</v>
      </c>
      <c r="N17" s="149">
        <v>6840</v>
      </c>
      <c r="O17" s="150">
        <v>9.15</v>
      </c>
      <c r="P17" s="163">
        <v>111.86038944000001</v>
      </c>
      <c r="Q17" s="152">
        <v>3.5</v>
      </c>
      <c r="R17" s="163">
        <v>111.86038944000001</v>
      </c>
      <c r="S17" s="152">
        <v>3.5</v>
      </c>
      <c r="T17" s="52" t="s">
        <v>0</v>
      </c>
      <c r="U17" s="47" t="s">
        <v>0</v>
      </c>
      <c r="V17" s="103">
        <v>111.86038944000001</v>
      </c>
      <c r="W17" s="152">
        <v>3.5</v>
      </c>
      <c r="X17" s="52" t="s">
        <v>0</v>
      </c>
      <c r="Y17" s="47" t="s">
        <v>0</v>
      </c>
      <c r="Z17" s="52" t="s">
        <v>0</v>
      </c>
      <c r="AA17" s="47" t="s">
        <v>0</v>
      </c>
      <c r="AB17" s="52" t="s">
        <v>0</v>
      </c>
      <c r="AC17" s="47" t="s">
        <v>0</v>
      </c>
      <c r="AD17" s="52" t="s">
        <v>0</v>
      </c>
      <c r="AE17" s="47" t="s">
        <v>0</v>
      </c>
      <c r="AF17" s="164" t="s">
        <v>0</v>
      </c>
      <c r="AG17" s="47" t="s">
        <v>0</v>
      </c>
      <c r="AH17" s="52" t="s">
        <v>0</v>
      </c>
      <c r="AI17" s="47" t="s">
        <v>0</v>
      </c>
      <c r="AJ17" s="153"/>
    </row>
    <row r="18" spans="1:36" s="83" customFormat="1" ht="35.25" customHeight="1">
      <c r="A18" s="102" t="s">
        <v>50</v>
      </c>
      <c r="B18" s="149">
        <v>15465.78</v>
      </c>
      <c r="C18" s="150">
        <v>8.98</v>
      </c>
      <c r="D18" s="149">
        <v>15465.78</v>
      </c>
      <c r="E18" s="150">
        <v>8.98</v>
      </c>
      <c r="F18" s="149">
        <v>12533.13</v>
      </c>
      <c r="G18" s="150">
        <v>8.5299999999999994</v>
      </c>
      <c r="H18" s="149">
        <v>1855.33</v>
      </c>
      <c r="I18" s="150">
        <v>10.87</v>
      </c>
      <c r="J18" s="103">
        <v>1077.32</v>
      </c>
      <c r="K18" s="150">
        <v>10.95</v>
      </c>
      <c r="L18" s="52" t="s">
        <v>53</v>
      </c>
      <c r="M18" s="132" t="s">
        <v>53</v>
      </c>
      <c r="N18" s="149" t="s">
        <v>53</v>
      </c>
      <c r="O18" s="150" t="s">
        <v>53</v>
      </c>
      <c r="P18" s="163">
        <v>188.017</v>
      </c>
      <c r="Q18" s="152">
        <v>3.42</v>
      </c>
      <c r="R18" s="163">
        <v>188.017</v>
      </c>
      <c r="S18" s="152">
        <v>3.42</v>
      </c>
      <c r="T18" s="149">
        <v>188.017</v>
      </c>
      <c r="U18" s="150">
        <v>3.42</v>
      </c>
      <c r="V18" s="32" t="s">
        <v>0</v>
      </c>
      <c r="W18" s="53" t="s">
        <v>0</v>
      </c>
      <c r="X18" s="52" t="s">
        <v>53</v>
      </c>
      <c r="Y18" s="47" t="s">
        <v>53</v>
      </c>
      <c r="Z18" s="52" t="s">
        <v>0</v>
      </c>
      <c r="AA18" s="47" t="s">
        <v>0</v>
      </c>
      <c r="AB18" s="52" t="s">
        <v>53</v>
      </c>
      <c r="AC18" s="132" t="s">
        <v>53</v>
      </c>
      <c r="AD18" s="52" t="s">
        <v>53</v>
      </c>
      <c r="AE18" s="132" t="s">
        <v>53</v>
      </c>
      <c r="AF18" s="164" t="s">
        <v>0</v>
      </c>
      <c r="AG18" s="47" t="s">
        <v>0</v>
      </c>
      <c r="AH18" s="52" t="s">
        <v>53</v>
      </c>
      <c r="AI18" s="47" t="s">
        <v>53</v>
      </c>
      <c r="AJ18" s="153"/>
    </row>
    <row r="19" spans="1:36" s="83" customFormat="1" ht="35.25" customHeight="1">
      <c r="A19" s="102" t="s">
        <v>51</v>
      </c>
      <c r="B19" s="149">
        <v>19335.812111110001</v>
      </c>
      <c r="C19" s="185">
        <v>9.6</v>
      </c>
      <c r="D19" s="149">
        <v>19335.812111110001</v>
      </c>
      <c r="E19" s="152">
        <v>9.6</v>
      </c>
      <c r="F19" s="149">
        <v>18656.590045479999</v>
      </c>
      <c r="G19" s="150">
        <v>9.5299999999999994</v>
      </c>
      <c r="H19" s="184">
        <v>486.74577020999999</v>
      </c>
      <c r="I19" s="150">
        <v>11.35</v>
      </c>
      <c r="J19" s="184">
        <v>192.47629542000001</v>
      </c>
      <c r="K19" s="187">
        <v>11.7</v>
      </c>
      <c r="L19" s="52" t="s">
        <v>0</v>
      </c>
      <c r="M19" s="47" t="s">
        <v>0</v>
      </c>
      <c r="N19" s="158" t="s">
        <v>0</v>
      </c>
      <c r="O19" s="159" t="s">
        <v>0</v>
      </c>
      <c r="P19" s="161">
        <v>158.30840158000001</v>
      </c>
      <c r="Q19" s="162">
        <v>3.69</v>
      </c>
      <c r="R19" s="161">
        <v>158.30840158000001</v>
      </c>
      <c r="S19" s="162">
        <v>3.69</v>
      </c>
      <c r="T19" s="158" t="s">
        <v>0</v>
      </c>
      <c r="U19" s="159" t="s">
        <v>0</v>
      </c>
      <c r="V19" s="161">
        <v>158.30840158000001</v>
      </c>
      <c r="W19" s="162">
        <v>3.69</v>
      </c>
      <c r="X19" s="158" t="s">
        <v>0</v>
      </c>
      <c r="Y19" s="159" t="s">
        <v>0</v>
      </c>
      <c r="Z19" s="161">
        <v>157.71789641999999</v>
      </c>
      <c r="AA19" s="162">
        <v>2.4500000000000002</v>
      </c>
      <c r="AB19" s="161">
        <v>157.71789641999999</v>
      </c>
      <c r="AC19" s="162">
        <v>2.4500000000000002</v>
      </c>
      <c r="AD19" s="161">
        <v>157.71789641999999</v>
      </c>
      <c r="AE19" s="162">
        <v>2.4500000000000002</v>
      </c>
      <c r="AF19" s="167" t="s">
        <v>0</v>
      </c>
      <c r="AG19" s="159" t="s">
        <v>0</v>
      </c>
      <c r="AH19" s="168" t="s">
        <v>0</v>
      </c>
      <c r="AI19" s="159" t="s">
        <v>0</v>
      </c>
      <c r="AJ19" s="153"/>
    </row>
    <row r="20" spans="1:36" s="83" customFormat="1" ht="35.25" customHeight="1" thickBot="1">
      <c r="A20" s="155" t="s">
        <v>52</v>
      </c>
      <c r="B20" s="165">
        <v>87779.184612800003</v>
      </c>
      <c r="C20" s="169">
        <v>11.03</v>
      </c>
      <c r="D20" s="156">
        <v>87779.184612800003</v>
      </c>
      <c r="E20" s="157">
        <v>11.03</v>
      </c>
      <c r="F20" s="165">
        <v>66722.409902789994</v>
      </c>
      <c r="G20" s="169">
        <v>10.74</v>
      </c>
      <c r="H20" s="156">
        <v>11941.316636580001</v>
      </c>
      <c r="I20" s="157">
        <v>11.81</v>
      </c>
      <c r="J20" s="165">
        <v>9115.4580734299998</v>
      </c>
      <c r="K20" s="169">
        <v>12.14</v>
      </c>
      <c r="L20" s="186" t="s">
        <v>0</v>
      </c>
      <c r="M20" s="68" t="s">
        <v>0</v>
      </c>
      <c r="N20" s="170" t="s">
        <v>0</v>
      </c>
      <c r="O20" s="42" t="s">
        <v>0</v>
      </c>
      <c r="P20" s="171">
        <v>931.49447558999998</v>
      </c>
      <c r="Q20" s="172">
        <v>3.49</v>
      </c>
      <c r="R20" s="171">
        <v>931.49447558999998</v>
      </c>
      <c r="S20" s="172">
        <v>3.49</v>
      </c>
      <c r="T20" s="173">
        <v>931.49447558999998</v>
      </c>
      <c r="U20" s="174">
        <v>3.49</v>
      </c>
      <c r="V20" s="114" t="s">
        <v>0</v>
      </c>
      <c r="W20" s="111" t="s">
        <v>0</v>
      </c>
      <c r="X20" s="114" t="s">
        <v>0</v>
      </c>
      <c r="Y20" s="111" t="s">
        <v>0</v>
      </c>
      <c r="Z20" s="175">
        <v>56.668473040000002</v>
      </c>
      <c r="AA20" s="176">
        <v>2.5</v>
      </c>
      <c r="AB20" s="175">
        <v>56.668473040000002</v>
      </c>
      <c r="AC20" s="176">
        <v>2.5</v>
      </c>
      <c r="AD20" s="175">
        <v>56.668473040000002</v>
      </c>
      <c r="AE20" s="176">
        <v>2.5</v>
      </c>
      <c r="AF20" s="177"/>
      <c r="AG20" s="111" t="s">
        <v>0</v>
      </c>
      <c r="AH20" s="113" t="s">
        <v>0</v>
      </c>
      <c r="AI20" s="111" t="s">
        <v>0</v>
      </c>
      <c r="AJ20" s="153"/>
    </row>
    <row r="21" spans="1:36" s="20" customFormat="1" ht="58.5" customHeight="1" thickBot="1">
      <c r="A21" s="21" t="s">
        <v>13</v>
      </c>
      <c r="B21" s="178">
        <v>265668.72044129</v>
      </c>
      <c r="C21" s="179">
        <v>10.199999999999999</v>
      </c>
      <c r="D21" s="138">
        <v>258828.72044129</v>
      </c>
      <c r="E21" s="139">
        <v>10.220000000000001</v>
      </c>
      <c r="F21" s="178">
        <v>187451.74469366</v>
      </c>
      <c r="G21" s="166">
        <v>10.050000000000001</v>
      </c>
      <c r="H21" s="138">
        <v>46639.117670309999</v>
      </c>
      <c r="I21" s="139">
        <v>10.62</v>
      </c>
      <c r="J21" s="178">
        <v>20804.959617780001</v>
      </c>
      <c r="K21" s="166">
        <v>10.98</v>
      </c>
      <c r="L21" s="138">
        <v>3932.8984595400002</v>
      </c>
      <c r="M21" s="188">
        <v>9.8000000000000007</v>
      </c>
      <c r="N21" s="138">
        <v>6840</v>
      </c>
      <c r="O21" s="139">
        <v>9.15</v>
      </c>
      <c r="P21" s="180">
        <v>3857.1040097800001</v>
      </c>
      <c r="Q21" s="166">
        <v>3.38</v>
      </c>
      <c r="R21" s="181">
        <v>3857.1040097800001</v>
      </c>
      <c r="S21" s="139">
        <v>3.38</v>
      </c>
      <c r="T21" s="181">
        <v>3165.00952719</v>
      </c>
      <c r="U21" s="139">
        <v>3.34</v>
      </c>
      <c r="V21" s="181">
        <v>692.09448258999998</v>
      </c>
      <c r="W21" s="139">
        <v>3.54</v>
      </c>
      <c r="X21" s="182" t="s">
        <v>0</v>
      </c>
      <c r="Y21" s="183" t="s">
        <v>0</v>
      </c>
      <c r="Z21" s="138">
        <v>844.61818651999999</v>
      </c>
      <c r="AA21" s="139">
        <v>2.27</v>
      </c>
      <c r="AB21" s="138">
        <v>844.61818651999999</v>
      </c>
      <c r="AC21" s="139">
        <v>2.27</v>
      </c>
      <c r="AD21" s="138">
        <v>768.96028151999997</v>
      </c>
      <c r="AE21" s="139">
        <v>2.2799999999999998</v>
      </c>
      <c r="AF21" s="189">
        <v>75.657905</v>
      </c>
      <c r="AG21" s="139">
        <v>2.2200000000000002</v>
      </c>
      <c r="AH21" s="182" t="s">
        <v>0</v>
      </c>
      <c r="AI21" s="183" t="s">
        <v>0</v>
      </c>
      <c r="AJ21" s="154"/>
    </row>
    <row r="23" spans="1:36" ht="71.25" customHeigh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</sheetData>
  <mergeCells count="25">
    <mergeCell ref="R4:S6"/>
    <mergeCell ref="T4:Y4"/>
    <mergeCell ref="AB4:AC6"/>
    <mergeCell ref="AD4:AI4"/>
    <mergeCell ref="V5:W6"/>
    <mergeCell ref="X5:Y6"/>
    <mergeCell ref="AD5:AE6"/>
    <mergeCell ref="AF5:AG6"/>
    <mergeCell ref="AH5:AI6"/>
    <mergeCell ref="A1:AI1"/>
    <mergeCell ref="A3:A7"/>
    <mergeCell ref="B3:C6"/>
    <mergeCell ref="D3:O3"/>
    <mergeCell ref="P3:Q6"/>
    <mergeCell ref="R3:Y3"/>
    <mergeCell ref="Z3:AA6"/>
    <mergeCell ref="AB3:AI3"/>
    <mergeCell ref="D4:E6"/>
    <mergeCell ref="F4:M4"/>
    <mergeCell ref="F5:G6"/>
    <mergeCell ref="H5:I6"/>
    <mergeCell ref="J5:K6"/>
    <mergeCell ref="L5:M6"/>
    <mergeCell ref="T5:U6"/>
    <mergeCell ref="N4:O6"/>
  </mergeCells>
  <pageMargins left="0.7" right="0.7" top="0.75" bottom="0.75" header="0.3" footer="0.3"/>
  <pageSetup paperSize="8" scale="97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view="pageBreakPreview" topLeftCell="A10" zoomScale="55" zoomScaleNormal="70" zoomScaleSheetLayoutView="55" workbookViewId="0">
      <selection activeCell="A21" sqref="A21"/>
    </sheetView>
  </sheetViews>
  <sheetFormatPr defaultColWidth="9.109375" defaultRowHeight="13.2"/>
  <cols>
    <col min="1" max="1" width="19.44140625" style="1" customWidth="1"/>
    <col min="2" max="2" width="23.5546875" style="1" customWidth="1"/>
    <col min="3" max="3" width="11.5546875" style="8" customWidth="1"/>
    <col min="4" max="4" width="24.109375" style="1" customWidth="1"/>
    <col min="5" max="5" width="13.5546875" style="8" bestFit="1" customWidth="1"/>
    <col min="6" max="6" width="22.5546875" style="1" customWidth="1"/>
    <col min="7" max="7" width="13" style="8" bestFit="1" customWidth="1"/>
    <col min="8" max="8" width="23.33203125" style="1" customWidth="1"/>
    <col min="9" max="9" width="13.88671875" style="8" customWidth="1"/>
    <col min="10" max="10" width="22.109375" style="8" customWidth="1"/>
    <col min="11" max="11" width="10" style="8" customWidth="1"/>
    <col min="12" max="12" width="21" style="8" customWidth="1"/>
    <col min="13" max="13" width="10" style="8" customWidth="1"/>
    <col min="14" max="14" width="15.6640625" style="8" customWidth="1"/>
    <col min="15" max="15" width="10.44140625" style="8" customWidth="1"/>
    <col min="16" max="16" width="20" style="8" customWidth="1"/>
    <col min="17" max="17" width="14.33203125" style="8" customWidth="1"/>
    <col min="18" max="18" width="20.88671875" style="8" customWidth="1"/>
    <col min="19" max="19" width="9.109375" style="8" customWidth="1"/>
    <col min="20" max="20" width="18.44140625" style="1" customWidth="1"/>
    <col min="21" max="21" width="16.109375" style="1" customWidth="1"/>
    <col min="22" max="22" width="19.6640625" style="1" customWidth="1"/>
    <col min="23" max="23" width="9.6640625" style="1" customWidth="1"/>
    <col min="24" max="24" width="12.6640625" style="1" customWidth="1"/>
    <col min="25" max="25" width="7.5546875" style="1" bestFit="1" customWidth="1"/>
    <col min="26" max="26" width="17.33203125" style="8" customWidth="1"/>
    <col min="27" max="27" width="14.33203125" style="8" customWidth="1"/>
    <col min="28" max="28" width="17.33203125" style="8" customWidth="1"/>
    <col min="29" max="29" width="9.109375" style="8" customWidth="1"/>
    <col min="30" max="30" width="17" style="1" bestFit="1" customWidth="1"/>
    <col min="31" max="31" width="10" style="1" customWidth="1"/>
    <col min="32" max="32" width="15" style="1" customWidth="1"/>
    <col min="33" max="33" width="9.6640625" style="1" customWidth="1"/>
    <col min="34" max="34" width="14.109375" style="1" customWidth="1"/>
    <col min="35" max="35" width="7.5546875" style="1" bestFit="1" customWidth="1"/>
    <col min="36" max="16384" width="9.109375" style="1"/>
  </cols>
  <sheetData>
    <row r="1" spans="1:35" ht="57" customHeight="1">
      <c r="A1" s="350" t="s">
        <v>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2"/>
    </row>
    <row r="2" spans="1:35" ht="22.5" customHeight="1" thickBot="1">
      <c r="A2" s="3"/>
      <c r="B2" s="2"/>
      <c r="C2" s="2"/>
      <c r="D2" s="3"/>
      <c r="E2" s="4"/>
      <c r="F2" s="3"/>
      <c r="G2" s="4"/>
      <c r="H2" s="3"/>
      <c r="I2" s="4"/>
      <c r="J2" s="4"/>
      <c r="K2" s="4"/>
      <c r="L2" s="4"/>
      <c r="M2" s="4"/>
      <c r="N2" s="4"/>
      <c r="O2" s="2"/>
      <c r="P2" s="2"/>
      <c r="Q2" s="2"/>
      <c r="R2" s="5"/>
      <c r="S2" s="5"/>
      <c r="T2" s="5"/>
      <c r="U2" s="5"/>
      <c r="V2" s="6"/>
      <c r="W2" s="6"/>
      <c r="X2" s="3"/>
      <c r="Y2" s="3"/>
      <c r="Z2" s="2"/>
      <c r="AA2" s="2"/>
      <c r="AB2" s="5"/>
      <c r="AC2" s="5"/>
      <c r="AD2" s="5"/>
      <c r="AE2" s="5"/>
      <c r="AF2" s="6"/>
      <c r="AG2" s="6"/>
      <c r="AH2" s="3"/>
      <c r="AI2" s="7"/>
    </row>
    <row r="3" spans="1:35" s="83" customFormat="1" ht="21.75" customHeight="1" thickBot="1">
      <c r="A3" s="353" t="s">
        <v>26</v>
      </c>
      <c r="B3" s="348" t="s">
        <v>2</v>
      </c>
      <c r="C3" s="375"/>
      <c r="D3" s="356" t="s">
        <v>28</v>
      </c>
      <c r="E3" s="357"/>
      <c r="F3" s="357"/>
      <c r="G3" s="357"/>
      <c r="H3" s="357"/>
      <c r="I3" s="357"/>
      <c r="J3" s="357"/>
      <c r="K3" s="357"/>
      <c r="L3" s="357"/>
      <c r="M3" s="357"/>
      <c r="N3" s="358"/>
      <c r="O3" s="359"/>
      <c r="P3" s="348" t="s">
        <v>3</v>
      </c>
      <c r="Q3" s="349"/>
      <c r="R3" s="345" t="s">
        <v>28</v>
      </c>
      <c r="S3" s="346"/>
      <c r="T3" s="346"/>
      <c r="U3" s="346"/>
      <c r="V3" s="346"/>
      <c r="W3" s="346"/>
      <c r="X3" s="360"/>
      <c r="Y3" s="361"/>
      <c r="Z3" s="348" t="s">
        <v>4</v>
      </c>
      <c r="AA3" s="349"/>
      <c r="AB3" s="345" t="s">
        <v>28</v>
      </c>
      <c r="AC3" s="346"/>
      <c r="AD3" s="346"/>
      <c r="AE3" s="346"/>
      <c r="AF3" s="346"/>
      <c r="AG3" s="346"/>
      <c r="AH3" s="360"/>
      <c r="AI3" s="361"/>
    </row>
    <row r="4" spans="1:35" s="83" customFormat="1" ht="18.75" customHeight="1" thickBot="1">
      <c r="A4" s="354"/>
      <c r="B4" s="341"/>
      <c r="C4" s="362"/>
      <c r="D4" s="341" t="s">
        <v>31</v>
      </c>
      <c r="E4" s="342"/>
      <c r="F4" s="345" t="s">
        <v>32</v>
      </c>
      <c r="G4" s="346"/>
      <c r="H4" s="346"/>
      <c r="I4" s="346"/>
      <c r="J4" s="346"/>
      <c r="K4" s="346"/>
      <c r="L4" s="346"/>
      <c r="M4" s="347"/>
      <c r="N4" s="348" t="s">
        <v>5</v>
      </c>
      <c r="O4" s="370"/>
      <c r="P4" s="341"/>
      <c r="Q4" s="342"/>
      <c r="R4" s="341" t="s">
        <v>31</v>
      </c>
      <c r="S4" s="342"/>
      <c r="T4" s="345" t="s">
        <v>32</v>
      </c>
      <c r="U4" s="346"/>
      <c r="V4" s="346"/>
      <c r="W4" s="346"/>
      <c r="X4" s="346"/>
      <c r="Y4" s="346"/>
      <c r="Z4" s="341"/>
      <c r="AA4" s="342"/>
      <c r="AB4" s="341" t="s">
        <v>31</v>
      </c>
      <c r="AC4" s="342"/>
      <c r="AD4" s="345" t="s">
        <v>32</v>
      </c>
      <c r="AE4" s="346"/>
      <c r="AF4" s="346"/>
      <c r="AG4" s="346"/>
      <c r="AH4" s="346"/>
      <c r="AI4" s="347"/>
    </row>
    <row r="5" spans="1:35" s="83" customFormat="1" ht="29.25" customHeight="1">
      <c r="A5" s="354"/>
      <c r="B5" s="341"/>
      <c r="C5" s="362"/>
      <c r="D5" s="341"/>
      <c r="E5" s="342"/>
      <c r="F5" s="364" t="s">
        <v>34</v>
      </c>
      <c r="G5" s="368"/>
      <c r="H5" s="364" t="s">
        <v>35</v>
      </c>
      <c r="I5" s="365"/>
      <c r="J5" s="368" t="s">
        <v>36</v>
      </c>
      <c r="K5" s="376"/>
      <c r="L5" s="364" t="s">
        <v>37</v>
      </c>
      <c r="M5" s="365"/>
      <c r="N5" s="371"/>
      <c r="O5" s="372"/>
      <c r="P5" s="341"/>
      <c r="Q5" s="342"/>
      <c r="R5" s="341"/>
      <c r="S5" s="342"/>
      <c r="T5" s="348" t="s">
        <v>34</v>
      </c>
      <c r="U5" s="349"/>
      <c r="V5" s="348" t="s">
        <v>35</v>
      </c>
      <c r="W5" s="349"/>
      <c r="X5" s="348" t="s">
        <v>36</v>
      </c>
      <c r="Y5" s="349"/>
      <c r="Z5" s="341"/>
      <c r="AA5" s="342"/>
      <c r="AB5" s="341"/>
      <c r="AC5" s="342"/>
      <c r="AD5" s="348" t="s">
        <v>34</v>
      </c>
      <c r="AE5" s="349"/>
      <c r="AF5" s="348" t="s">
        <v>35</v>
      </c>
      <c r="AG5" s="349"/>
      <c r="AH5" s="348" t="s">
        <v>36</v>
      </c>
      <c r="AI5" s="349"/>
    </row>
    <row r="6" spans="1:35" s="83" customFormat="1" ht="141.75" customHeight="1" thickBot="1">
      <c r="A6" s="354"/>
      <c r="B6" s="343"/>
      <c r="C6" s="363"/>
      <c r="D6" s="343"/>
      <c r="E6" s="344"/>
      <c r="F6" s="366"/>
      <c r="G6" s="369"/>
      <c r="H6" s="366"/>
      <c r="I6" s="367"/>
      <c r="J6" s="369"/>
      <c r="K6" s="377"/>
      <c r="L6" s="366"/>
      <c r="M6" s="367"/>
      <c r="N6" s="373"/>
      <c r="O6" s="374"/>
      <c r="P6" s="343"/>
      <c r="Q6" s="344"/>
      <c r="R6" s="343"/>
      <c r="S6" s="344"/>
      <c r="T6" s="343"/>
      <c r="U6" s="344"/>
      <c r="V6" s="343"/>
      <c r="W6" s="344"/>
      <c r="X6" s="343"/>
      <c r="Y6" s="344"/>
      <c r="Z6" s="343"/>
      <c r="AA6" s="344"/>
      <c r="AB6" s="343"/>
      <c r="AC6" s="344"/>
      <c r="AD6" s="343"/>
      <c r="AE6" s="344"/>
      <c r="AF6" s="343"/>
      <c r="AG6" s="344"/>
      <c r="AH6" s="343"/>
      <c r="AI6" s="344"/>
    </row>
    <row r="7" spans="1:35" s="83" customFormat="1" ht="117" customHeight="1" thickBot="1">
      <c r="A7" s="355"/>
      <c r="B7" s="85" t="s">
        <v>7</v>
      </c>
      <c r="C7" s="86" t="s">
        <v>38</v>
      </c>
      <c r="D7" s="85" t="s">
        <v>7</v>
      </c>
      <c r="E7" s="87" t="s">
        <v>38</v>
      </c>
      <c r="F7" s="85" t="s">
        <v>7</v>
      </c>
      <c r="G7" s="87" t="s">
        <v>38</v>
      </c>
      <c r="H7" s="85" t="s">
        <v>7</v>
      </c>
      <c r="I7" s="88" t="s">
        <v>38</v>
      </c>
      <c r="J7" s="85" t="s">
        <v>7</v>
      </c>
      <c r="K7" s="88" t="s">
        <v>38</v>
      </c>
      <c r="L7" s="85" t="s">
        <v>7</v>
      </c>
      <c r="M7" s="88" t="s">
        <v>38</v>
      </c>
      <c r="N7" s="85" t="s">
        <v>7</v>
      </c>
      <c r="O7" s="89" t="s">
        <v>38</v>
      </c>
      <c r="P7" s="85" t="s">
        <v>8</v>
      </c>
      <c r="Q7" s="86" t="s">
        <v>38</v>
      </c>
      <c r="R7" s="85" t="s">
        <v>8</v>
      </c>
      <c r="S7" s="88" t="s">
        <v>38</v>
      </c>
      <c r="T7" s="85" t="s">
        <v>8</v>
      </c>
      <c r="U7" s="88" t="s">
        <v>38</v>
      </c>
      <c r="V7" s="85" t="s">
        <v>8</v>
      </c>
      <c r="W7" s="89" t="s">
        <v>38</v>
      </c>
      <c r="X7" s="85" t="s">
        <v>8</v>
      </c>
      <c r="Y7" s="89" t="s">
        <v>38</v>
      </c>
      <c r="Z7" s="85" t="s">
        <v>9</v>
      </c>
      <c r="AA7" s="89" t="s">
        <v>38</v>
      </c>
      <c r="AB7" s="85" t="s">
        <v>9</v>
      </c>
      <c r="AC7" s="89" t="s">
        <v>38</v>
      </c>
      <c r="AD7" s="85" t="s">
        <v>9</v>
      </c>
      <c r="AE7" s="89" t="s">
        <v>38</v>
      </c>
      <c r="AF7" s="85" t="s">
        <v>9</v>
      </c>
      <c r="AG7" s="89" t="s">
        <v>38</v>
      </c>
      <c r="AH7" s="85" t="s">
        <v>9</v>
      </c>
      <c r="AI7" s="89" t="s">
        <v>38</v>
      </c>
    </row>
    <row r="8" spans="1:35" s="83" customFormat="1" ht="15.75" customHeight="1" thickBot="1">
      <c r="A8" s="92">
        <v>1</v>
      </c>
      <c r="B8" s="93">
        <v>2</v>
      </c>
      <c r="C8" s="94">
        <v>3</v>
      </c>
      <c r="D8" s="93">
        <v>4</v>
      </c>
      <c r="E8" s="94">
        <v>5</v>
      </c>
      <c r="F8" s="93">
        <v>6</v>
      </c>
      <c r="G8" s="94">
        <v>7</v>
      </c>
      <c r="H8" s="93">
        <v>8</v>
      </c>
      <c r="I8" s="95">
        <v>9</v>
      </c>
      <c r="J8" s="96">
        <v>10</v>
      </c>
      <c r="K8" s="95">
        <v>11</v>
      </c>
      <c r="L8" s="96">
        <v>12</v>
      </c>
      <c r="M8" s="95">
        <v>13</v>
      </c>
      <c r="N8" s="96">
        <v>14</v>
      </c>
      <c r="O8" s="95">
        <v>15</v>
      </c>
      <c r="P8" s="96">
        <v>16</v>
      </c>
      <c r="Q8" s="94">
        <v>17</v>
      </c>
      <c r="R8" s="93">
        <v>18</v>
      </c>
      <c r="S8" s="95">
        <v>19</v>
      </c>
      <c r="T8" s="93">
        <v>20</v>
      </c>
      <c r="U8" s="95">
        <v>21</v>
      </c>
      <c r="V8" s="93">
        <v>22</v>
      </c>
      <c r="W8" s="95">
        <v>23</v>
      </c>
      <c r="X8" s="93">
        <v>24</v>
      </c>
      <c r="Y8" s="95">
        <v>25</v>
      </c>
      <c r="Z8" s="93">
        <v>26</v>
      </c>
      <c r="AA8" s="95">
        <v>27</v>
      </c>
      <c r="AB8" s="93">
        <v>28</v>
      </c>
      <c r="AC8" s="95">
        <v>29</v>
      </c>
      <c r="AD8" s="93">
        <v>30</v>
      </c>
      <c r="AE8" s="95">
        <v>31</v>
      </c>
      <c r="AF8" s="93">
        <v>32</v>
      </c>
      <c r="AG8" s="95">
        <v>33</v>
      </c>
      <c r="AH8" s="93">
        <v>34</v>
      </c>
      <c r="AI8" s="95">
        <v>35</v>
      </c>
    </row>
    <row r="9" spans="1:35" s="97" customFormat="1" ht="35.25" customHeight="1">
      <c r="A9" s="122" t="s">
        <v>39</v>
      </c>
      <c r="B9" s="30">
        <v>24402.080461759997</v>
      </c>
      <c r="C9" s="31">
        <v>18.96</v>
      </c>
      <c r="D9" s="30">
        <v>24402.080461759997</v>
      </c>
      <c r="E9" s="31">
        <v>18.96</v>
      </c>
      <c r="F9" s="30">
        <v>24066.91363952</v>
      </c>
      <c r="G9" s="31">
        <v>18.98</v>
      </c>
      <c r="H9" s="30">
        <v>335.16682223999999</v>
      </c>
      <c r="I9" s="31">
        <v>17.579999999999998</v>
      </c>
      <c r="J9" s="32" t="s">
        <v>0</v>
      </c>
      <c r="K9" s="31" t="s">
        <v>0</v>
      </c>
      <c r="L9" s="33" t="s">
        <v>0</v>
      </c>
      <c r="M9" s="34" t="s">
        <v>0</v>
      </c>
      <c r="N9" s="30" t="s">
        <v>0</v>
      </c>
      <c r="O9" s="35" t="s">
        <v>0</v>
      </c>
      <c r="P9" s="30">
        <v>582.80407028000002</v>
      </c>
      <c r="Q9" s="45">
        <v>6.46</v>
      </c>
      <c r="R9" s="30">
        <v>582.80407028000002</v>
      </c>
      <c r="S9" s="34">
        <v>6.46</v>
      </c>
      <c r="T9" s="30">
        <v>579.30363824000005</v>
      </c>
      <c r="U9" s="34">
        <v>6.45</v>
      </c>
      <c r="V9" s="30">
        <v>3.5004320400000002</v>
      </c>
      <c r="W9" s="31">
        <v>7.25</v>
      </c>
      <c r="X9" s="40" t="s">
        <v>0</v>
      </c>
      <c r="Y9" s="41" t="s">
        <v>0</v>
      </c>
      <c r="Z9" s="42">
        <v>33.344000010000002</v>
      </c>
      <c r="AA9" s="34">
        <v>4.51</v>
      </c>
      <c r="AB9" s="43">
        <v>33.344000010000002</v>
      </c>
      <c r="AC9" s="31">
        <v>4.51</v>
      </c>
      <c r="AD9" s="42">
        <v>33.344000010000002</v>
      </c>
      <c r="AE9" s="31">
        <v>4.51</v>
      </c>
      <c r="AF9" s="44" t="s">
        <v>0</v>
      </c>
      <c r="AG9" s="35" t="s">
        <v>0</v>
      </c>
      <c r="AH9" s="44" t="s">
        <v>0</v>
      </c>
      <c r="AI9" s="35" t="s">
        <v>0</v>
      </c>
    </row>
    <row r="10" spans="1:35" s="97" customFormat="1" ht="35.25" customHeight="1">
      <c r="A10" s="102" t="s">
        <v>45</v>
      </c>
      <c r="B10" s="32">
        <v>10349.47542922</v>
      </c>
      <c r="C10" s="31">
        <v>19.2</v>
      </c>
      <c r="D10" s="32">
        <v>10349.47542922</v>
      </c>
      <c r="E10" s="31">
        <v>19.2</v>
      </c>
      <c r="F10" s="32">
        <v>9605.6083062099988</v>
      </c>
      <c r="G10" s="31">
        <v>19.3</v>
      </c>
      <c r="H10" s="32">
        <v>743.86712301</v>
      </c>
      <c r="I10" s="31">
        <v>17.940000000000001</v>
      </c>
      <c r="J10" s="32" t="s">
        <v>0</v>
      </c>
      <c r="K10" s="31" t="s">
        <v>0</v>
      </c>
      <c r="L10" s="46" t="s">
        <v>0</v>
      </c>
      <c r="M10" s="31" t="s">
        <v>0</v>
      </c>
      <c r="N10" s="32" t="s">
        <v>0</v>
      </c>
      <c r="O10" s="47" t="s">
        <v>0</v>
      </c>
      <c r="P10" s="32">
        <v>302.69100077999997</v>
      </c>
      <c r="Q10" s="53">
        <v>6.6</v>
      </c>
      <c r="R10" s="32">
        <v>302.69100077999997</v>
      </c>
      <c r="S10" s="31">
        <v>6.6</v>
      </c>
      <c r="T10" s="32">
        <v>287.18409347000005</v>
      </c>
      <c r="U10" s="31">
        <v>6.55</v>
      </c>
      <c r="V10" s="32">
        <v>15.506907310000001</v>
      </c>
      <c r="W10" s="31">
        <v>7.4</v>
      </c>
      <c r="X10" s="50" t="s">
        <v>0</v>
      </c>
      <c r="Y10" s="51" t="s">
        <v>0</v>
      </c>
      <c r="Z10" s="50" t="s">
        <v>0</v>
      </c>
      <c r="AA10" s="31" t="s">
        <v>0</v>
      </c>
      <c r="AB10" s="42" t="s">
        <v>0</v>
      </c>
      <c r="AC10" s="31" t="s">
        <v>0</v>
      </c>
      <c r="AD10" s="42" t="s">
        <v>0</v>
      </c>
      <c r="AE10" s="31" t="s">
        <v>0</v>
      </c>
      <c r="AF10" s="52" t="s">
        <v>0</v>
      </c>
      <c r="AG10" s="47" t="s">
        <v>0</v>
      </c>
      <c r="AH10" s="52" t="s">
        <v>0</v>
      </c>
      <c r="AI10" s="47" t="s">
        <v>0</v>
      </c>
    </row>
    <row r="11" spans="1:35" s="97" customFormat="1" ht="35.25" customHeight="1">
      <c r="A11" s="102" t="s">
        <v>41</v>
      </c>
      <c r="B11" s="32">
        <v>22731.139570529998</v>
      </c>
      <c r="C11" s="31">
        <v>18.760000000000002</v>
      </c>
      <c r="D11" s="32">
        <v>22731.139570529998</v>
      </c>
      <c r="E11" s="31">
        <v>18.760000000000002</v>
      </c>
      <c r="F11" s="32">
        <v>13741.635180809999</v>
      </c>
      <c r="G11" s="31">
        <v>19.239999999999998</v>
      </c>
      <c r="H11" s="32">
        <v>8989.5043897199994</v>
      </c>
      <c r="I11" s="31">
        <v>18.02</v>
      </c>
      <c r="J11" s="32" t="s">
        <v>0</v>
      </c>
      <c r="K11" s="31" t="s">
        <v>0</v>
      </c>
      <c r="L11" s="46" t="s">
        <v>0</v>
      </c>
      <c r="M11" s="31" t="s">
        <v>0</v>
      </c>
      <c r="N11" s="54" t="s">
        <v>0</v>
      </c>
      <c r="O11" s="51" t="s">
        <v>0</v>
      </c>
      <c r="P11" s="32">
        <v>159.77178077000002</v>
      </c>
      <c r="Q11" s="53">
        <v>7</v>
      </c>
      <c r="R11" s="32">
        <v>159.77178077000002</v>
      </c>
      <c r="S11" s="31">
        <v>7</v>
      </c>
      <c r="T11" s="32">
        <v>100.72408281</v>
      </c>
      <c r="U11" s="31">
        <v>6.59</v>
      </c>
      <c r="V11" s="32">
        <v>59.047697960000001</v>
      </c>
      <c r="W11" s="31">
        <v>7.72</v>
      </c>
      <c r="X11" s="55" t="s">
        <v>0</v>
      </c>
      <c r="Y11" s="56" t="s">
        <v>0</v>
      </c>
      <c r="Z11" s="42">
        <v>5.4163430999999997</v>
      </c>
      <c r="AA11" s="31">
        <v>4.5999999999999996</v>
      </c>
      <c r="AB11" s="42">
        <v>5.4163430999999997</v>
      </c>
      <c r="AC11" s="31">
        <v>4.5999999999999996</v>
      </c>
      <c r="AD11" s="42">
        <v>5.4163430999999997</v>
      </c>
      <c r="AE11" s="31">
        <v>4.5999999999999996</v>
      </c>
      <c r="AF11" s="52" t="s">
        <v>0</v>
      </c>
      <c r="AG11" s="47" t="s">
        <v>0</v>
      </c>
      <c r="AH11" s="52" t="s">
        <v>0</v>
      </c>
      <c r="AI11" s="47" t="s">
        <v>0</v>
      </c>
    </row>
    <row r="12" spans="1:35" s="97" customFormat="1" ht="35.25" customHeight="1">
      <c r="A12" s="102" t="s">
        <v>46</v>
      </c>
      <c r="B12" s="32">
        <v>33887.93950593</v>
      </c>
      <c r="C12" s="31">
        <v>18.600000000000001</v>
      </c>
      <c r="D12" s="32">
        <v>33887.93950593</v>
      </c>
      <c r="E12" s="31">
        <v>18.600000000000001</v>
      </c>
      <c r="F12" s="32">
        <v>22032.88522959</v>
      </c>
      <c r="G12" s="31">
        <v>19.16</v>
      </c>
      <c r="H12" s="32">
        <v>9190.4333083399997</v>
      </c>
      <c r="I12" s="31">
        <v>18</v>
      </c>
      <c r="J12" s="48">
        <v>2664.6209680000002</v>
      </c>
      <c r="K12" s="31">
        <v>16</v>
      </c>
      <c r="L12" s="46" t="s">
        <v>0</v>
      </c>
      <c r="M12" s="31" t="s">
        <v>0</v>
      </c>
      <c r="N12" s="54" t="s">
        <v>0</v>
      </c>
      <c r="O12" s="51" t="s">
        <v>0</v>
      </c>
      <c r="P12" s="32">
        <v>416.57462082000001</v>
      </c>
      <c r="Q12" s="53">
        <v>5.85</v>
      </c>
      <c r="R12" s="32">
        <v>416.57462082000001</v>
      </c>
      <c r="S12" s="31">
        <v>5.85</v>
      </c>
      <c r="T12" s="32">
        <v>248.84945764</v>
      </c>
      <c r="U12" s="31">
        <v>6.89</v>
      </c>
      <c r="V12" s="32">
        <v>167.72516318000001</v>
      </c>
      <c r="W12" s="31">
        <v>4.32</v>
      </c>
      <c r="X12" s="32" t="s">
        <v>0</v>
      </c>
      <c r="Y12" s="47" t="s">
        <v>0</v>
      </c>
      <c r="Z12" s="42">
        <v>2.5719239700000003</v>
      </c>
      <c r="AA12" s="53">
        <v>4.5999999999999996</v>
      </c>
      <c r="AB12" s="42">
        <v>2.5719239700000003</v>
      </c>
      <c r="AC12" s="31">
        <v>4.5999999999999996</v>
      </c>
      <c r="AD12" s="42">
        <v>2.5719239700000003</v>
      </c>
      <c r="AE12" s="31">
        <v>4.5999999999999996</v>
      </c>
      <c r="AF12" s="52" t="s">
        <v>0</v>
      </c>
      <c r="AG12" s="47" t="s">
        <v>0</v>
      </c>
      <c r="AH12" s="52" t="s">
        <v>0</v>
      </c>
      <c r="AI12" s="47" t="s">
        <v>0</v>
      </c>
    </row>
    <row r="13" spans="1:35" s="97" customFormat="1" ht="35.25" customHeight="1">
      <c r="A13" s="102" t="s">
        <v>43</v>
      </c>
      <c r="B13" s="32">
        <v>12320.946400700001</v>
      </c>
      <c r="C13" s="31">
        <v>17.940000000000001</v>
      </c>
      <c r="D13" s="32">
        <v>12320.946400700001</v>
      </c>
      <c r="E13" s="31">
        <v>17.940000000000001</v>
      </c>
      <c r="F13" s="32">
        <v>8216.1579776500002</v>
      </c>
      <c r="G13" s="31">
        <v>18.350000000000001</v>
      </c>
      <c r="H13" s="32">
        <v>2537.0371213799999</v>
      </c>
      <c r="I13" s="31">
        <v>17.79</v>
      </c>
      <c r="J13" s="48">
        <v>1567.75130167</v>
      </c>
      <c r="K13" s="31">
        <v>16</v>
      </c>
      <c r="L13" s="46" t="s">
        <v>0</v>
      </c>
      <c r="M13" s="31" t="s">
        <v>0</v>
      </c>
      <c r="N13" s="54" t="s">
        <v>0</v>
      </c>
      <c r="O13" s="51" t="s">
        <v>0</v>
      </c>
      <c r="P13" s="32">
        <v>426.67088623000001</v>
      </c>
      <c r="Q13" s="53">
        <v>5.29</v>
      </c>
      <c r="R13" s="32">
        <v>426.67088623000001</v>
      </c>
      <c r="S13" s="31">
        <v>5.29</v>
      </c>
      <c r="T13" s="32">
        <v>176.75043672000001</v>
      </c>
      <c r="U13" s="31">
        <v>6.95</v>
      </c>
      <c r="V13" s="32">
        <v>249.92044951</v>
      </c>
      <c r="W13" s="31">
        <v>4.12</v>
      </c>
      <c r="X13" s="55" t="s">
        <v>0</v>
      </c>
      <c r="Y13" s="51" t="s">
        <v>0</v>
      </c>
      <c r="Z13" s="50" t="s">
        <v>0</v>
      </c>
      <c r="AA13" s="31" t="s">
        <v>0</v>
      </c>
      <c r="AB13" s="50" t="s">
        <v>0</v>
      </c>
      <c r="AC13" s="31" t="s">
        <v>0</v>
      </c>
      <c r="AD13" s="42" t="s">
        <v>0</v>
      </c>
      <c r="AE13" s="31" t="s">
        <v>0</v>
      </c>
      <c r="AF13" s="52" t="s">
        <v>0</v>
      </c>
      <c r="AG13" s="47" t="s">
        <v>0</v>
      </c>
      <c r="AH13" s="52" t="s">
        <v>0</v>
      </c>
      <c r="AI13" s="47" t="s">
        <v>0</v>
      </c>
    </row>
    <row r="14" spans="1:35" s="97" customFormat="1" ht="35.25" customHeight="1">
      <c r="A14" s="102" t="s">
        <v>44</v>
      </c>
      <c r="B14" s="32">
        <v>17338.133347750001</v>
      </c>
      <c r="C14" s="31">
        <v>17</v>
      </c>
      <c r="D14" s="32">
        <v>17338.133347750001</v>
      </c>
      <c r="E14" s="31">
        <v>17</v>
      </c>
      <c r="F14" s="32">
        <v>5982.3516789899995</v>
      </c>
      <c r="G14" s="31">
        <v>18.23</v>
      </c>
      <c r="H14" s="32">
        <v>3542.12394232</v>
      </c>
      <c r="I14" s="31">
        <v>17.489999999999998</v>
      </c>
      <c r="J14" s="32" t="s">
        <v>0</v>
      </c>
      <c r="K14" s="31" t="s">
        <v>0</v>
      </c>
      <c r="L14" s="32">
        <v>7813.6577264399994</v>
      </c>
      <c r="M14" s="31">
        <v>15.84</v>
      </c>
      <c r="N14" s="54" t="s">
        <v>0</v>
      </c>
      <c r="O14" s="51" t="s">
        <v>0</v>
      </c>
      <c r="P14" s="32">
        <v>325.94307123000004</v>
      </c>
      <c r="Q14" s="53">
        <v>6.22</v>
      </c>
      <c r="R14" s="32">
        <v>325.94307123000004</v>
      </c>
      <c r="S14" s="31">
        <v>6.22</v>
      </c>
      <c r="T14" s="32">
        <v>204.95808721</v>
      </c>
      <c r="U14" s="31">
        <v>7.24</v>
      </c>
      <c r="V14" s="32">
        <v>120.98498402</v>
      </c>
      <c r="W14" s="31">
        <v>4.51</v>
      </c>
      <c r="X14" s="55" t="s">
        <v>0</v>
      </c>
      <c r="Y14" s="51" t="s">
        <v>0</v>
      </c>
      <c r="Z14" s="42">
        <v>148.01054563999998</v>
      </c>
      <c r="AA14" s="31">
        <v>4.59</v>
      </c>
      <c r="AB14" s="42">
        <v>148.01054563999998</v>
      </c>
      <c r="AC14" s="31">
        <v>4.59</v>
      </c>
      <c r="AD14" s="42">
        <v>148.01054563999998</v>
      </c>
      <c r="AE14" s="31">
        <v>4.59</v>
      </c>
      <c r="AF14" s="52" t="s">
        <v>0</v>
      </c>
      <c r="AG14" s="47" t="s">
        <v>0</v>
      </c>
      <c r="AH14" s="52" t="s">
        <v>0</v>
      </c>
      <c r="AI14" s="47" t="s">
        <v>0</v>
      </c>
    </row>
    <row r="15" spans="1:35" s="97" customFormat="1" ht="35.25" customHeight="1">
      <c r="A15" s="102" t="s">
        <v>47</v>
      </c>
      <c r="B15" s="32">
        <v>45618.857309079998</v>
      </c>
      <c r="C15" s="31">
        <v>16.670000000000002</v>
      </c>
      <c r="D15" s="32">
        <v>45618.857309079998</v>
      </c>
      <c r="E15" s="31">
        <v>16.670000000000002</v>
      </c>
      <c r="F15" s="32">
        <v>9045.8556856499999</v>
      </c>
      <c r="G15" s="31">
        <v>17.489999999999998</v>
      </c>
      <c r="H15" s="32">
        <v>22763.073590790002</v>
      </c>
      <c r="I15" s="31">
        <v>17.04</v>
      </c>
      <c r="J15" s="32" t="s">
        <v>0</v>
      </c>
      <c r="K15" s="31" t="s">
        <v>0</v>
      </c>
      <c r="L15" s="32">
        <v>13809.928032639998</v>
      </c>
      <c r="M15" s="31">
        <v>15.53</v>
      </c>
      <c r="N15" s="54" t="s">
        <v>0</v>
      </c>
      <c r="O15" s="51" t="s">
        <v>0</v>
      </c>
      <c r="P15" s="32">
        <v>1005.64581054</v>
      </c>
      <c r="Q15" s="53">
        <v>6.69</v>
      </c>
      <c r="R15" s="32">
        <v>1005.64581054</v>
      </c>
      <c r="S15" s="31">
        <v>6.69</v>
      </c>
      <c r="T15" s="32">
        <v>631.58083674</v>
      </c>
      <c r="U15" s="31">
        <v>6.5</v>
      </c>
      <c r="V15" s="32">
        <v>374.06497380000002</v>
      </c>
      <c r="W15" s="31">
        <v>7</v>
      </c>
      <c r="X15" s="55" t="s">
        <v>0</v>
      </c>
      <c r="Y15" s="51" t="s">
        <v>0</v>
      </c>
      <c r="Z15" s="50" t="s">
        <v>0</v>
      </c>
      <c r="AA15" s="31" t="s">
        <v>0</v>
      </c>
      <c r="AB15" s="42" t="s">
        <v>0</v>
      </c>
      <c r="AC15" s="31" t="s">
        <v>0</v>
      </c>
      <c r="AD15" s="42" t="s">
        <v>0</v>
      </c>
      <c r="AE15" s="31" t="s">
        <v>0</v>
      </c>
      <c r="AF15" s="52" t="s">
        <v>0</v>
      </c>
      <c r="AG15" s="47" t="s">
        <v>0</v>
      </c>
      <c r="AH15" s="52" t="s">
        <v>0</v>
      </c>
      <c r="AI15" s="47" t="s">
        <v>0</v>
      </c>
    </row>
    <row r="16" spans="1:35" s="97" customFormat="1" ht="35.25" customHeight="1">
      <c r="A16" s="106" t="s">
        <v>48</v>
      </c>
      <c r="B16" s="32">
        <v>7475.6711726499998</v>
      </c>
      <c r="C16" s="123">
        <v>16.04</v>
      </c>
      <c r="D16" s="32">
        <v>7475.6711726499998</v>
      </c>
      <c r="E16" s="123">
        <v>16.04</v>
      </c>
      <c r="F16" s="32">
        <v>2157.6273036500002</v>
      </c>
      <c r="G16" s="123">
        <v>16.21</v>
      </c>
      <c r="H16" s="32">
        <v>3962.1126531</v>
      </c>
      <c r="I16" s="123">
        <v>16.21</v>
      </c>
      <c r="J16" s="109" t="s">
        <v>0</v>
      </c>
      <c r="K16" s="123" t="s">
        <v>0</v>
      </c>
      <c r="L16" s="32">
        <v>1355.9312159000001</v>
      </c>
      <c r="M16" s="123">
        <v>15.3</v>
      </c>
      <c r="N16" s="124" t="s">
        <v>0</v>
      </c>
      <c r="O16" s="125" t="s">
        <v>0</v>
      </c>
      <c r="P16" s="109" t="s">
        <v>0</v>
      </c>
      <c r="Q16" s="110" t="s">
        <v>0</v>
      </c>
      <c r="R16" s="46" t="s">
        <v>0</v>
      </c>
      <c r="S16" s="123" t="s">
        <v>0</v>
      </c>
      <c r="T16" s="46" t="s">
        <v>0</v>
      </c>
      <c r="U16" s="123" t="s">
        <v>0</v>
      </c>
      <c r="V16" s="109" t="s">
        <v>0</v>
      </c>
      <c r="W16" s="123" t="s">
        <v>0</v>
      </c>
      <c r="X16" s="46" t="s">
        <v>0</v>
      </c>
      <c r="Y16" s="125" t="s">
        <v>0</v>
      </c>
      <c r="Z16" s="126" t="s">
        <v>0</v>
      </c>
      <c r="AA16" s="123" t="s">
        <v>0</v>
      </c>
      <c r="AB16" s="113" t="s">
        <v>0</v>
      </c>
      <c r="AC16" s="123" t="s">
        <v>0</v>
      </c>
      <c r="AD16" s="113" t="s">
        <v>0</v>
      </c>
      <c r="AE16" s="123" t="s">
        <v>0</v>
      </c>
      <c r="AF16" s="114" t="s">
        <v>0</v>
      </c>
      <c r="AG16" s="111" t="s">
        <v>0</v>
      </c>
      <c r="AH16" s="114" t="s">
        <v>0</v>
      </c>
      <c r="AI16" s="111" t="s">
        <v>0</v>
      </c>
    </row>
    <row r="17" spans="1:35" s="97" customFormat="1" ht="35.25" customHeight="1">
      <c r="A17" s="106" t="s">
        <v>49</v>
      </c>
      <c r="B17" s="32">
        <v>20691.274623199999</v>
      </c>
      <c r="C17" s="31">
        <v>15.12</v>
      </c>
      <c r="D17" s="32">
        <v>20691.274623199999</v>
      </c>
      <c r="E17" s="31">
        <v>15.12</v>
      </c>
      <c r="F17" s="32">
        <v>2448.93089409</v>
      </c>
      <c r="G17" s="31">
        <v>15.78</v>
      </c>
      <c r="H17" s="32">
        <v>5366.6857863199994</v>
      </c>
      <c r="I17" s="31">
        <v>15.72</v>
      </c>
      <c r="J17" s="32" t="s">
        <v>0</v>
      </c>
      <c r="K17" s="31" t="s">
        <v>0</v>
      </c>
      <c r="L17" s="32">
        <v>12875.657942790001</v>
      </c>
      <c r="M17" s="31">
        <v>14.75</v>
      </c>
      <c r="N17" s="54" t="s">
        <v>0</v>
      </c>
      <c r="O17" s="51" t="s">
        <v>0</v>
      </c>
      <c r="P17" s="32">
        <v>546.89205549999997</v>
      </c>
      <c r="Q17" s="53">
        <v>5.41</v>
      </c>
      <c r="R17" s="55">
        <v>546.89205549999997</v>
      </c>
      <c r="S17" s="31">
        <v>5.41</v>
      </c>
      <c r="T17" s="55" t="s">
        <v>0</v>
      </c>
      <c r="U17" s="31" t="s">
        <v>0</v>
      </c>
      <c r="V17" s="32">
        <v>546.89205549999997</v>
      </c>
      <c r="W17" s="31">
        <v>5.41</v>
      </c>
      <c r="X17" s="55" t="s">
        <v>0</v>
      </c>
      <c r="Y17" s="51" t="s">
        <v>0</v>
      </c>
      <c r="Z17" s="50" t="s">
        <v>0</v>
      </c>
      <c r="AA17" s="31" t="s">
        <v>0</v>
      </c>
      <c r="AB17" s="42" t="s">
        <v>0</v>
      </c>
      <c r="AC17" s="31" t="s">
        <v>0</v>
      </c>
      <c r="AD17" s="42" t="s">
        <v>0</v>
      </c>
      <c r="AE17" s="31" t="s">
        <v>0</v>
      </c>
      <c r="AF17" s="52" t="s">
        <v>0</v>
      </c>
      <c r="AG17" s="47" t="s">
        <v>0</v>
      </c>
      <c r="AH17" s="52" t="s">
        <v>0</v>
      </c>
      <c r="AI17" s="47" t="s">
        <v>0</v>
      </c>
    </row>
    <row r="18" spans="1:35" s="97" customFormat="1" ht="35.25" customHeight="1">
      <c r="A18" s="106" t="s">
        <v>50</v>
      </c>
      <c r="B18" s="32">
        <v>7966.17</v>
      </c>
      <c r="C18" s="31">
        <v>15.09</v>
      </c>
      <c r="D18" s="32">
        <v>7966.17</v>
      </c>
      <c r="E18" s="31">
        <v>15.09</v>
      </c>
      <c r="F18" s="32">
        <v>2297.96</v>
      </c>
      <c r="G18" s="31">
        <v>15.08</v>
      </c>
      <c r="H18" s="32">
        <v>3548.83</v>
      </c>
      <c r="I18" s="31">
        <v>14.9</v>
      </c>
      <c r="J18" s="32">
        <v>2119.38</v>
      </c>
      <c r="K18" s="31">
        <v>15.42</v>
      </c>
      <c r="L18" s="127" t="s">
        <v>0</v>
      </c>
      <c r="M18" s="128" t="s">
        <v>0</v>
      </c>
      <c r="N18" s="129" t="s">
        <v>0</v>
      </c>
      <c r="O18" s="130" t="s">
        <v>0</v>
      </c>
      <c r="P18" s="127" t="s">
        <v>0</v>
      </c>
      <c r="Q18" s="131" t="s">
        <v>0</v>
      </c>
      <c r="R18" s="61" t="s">
        <v>0</v>
      </c>
      <c r="S18" s="128" t="s">
        <v>0</v>
      </c>
      <c r="T18" s="55" t="s">
        <v>0</v>
      </c>
      <c r="U18" s="31" t="s">
        <v>0</v>
      </c>
      <c r="V18" s="32" t="s">
        <v>0</v>
      </c>
      <c r="W18" s="31" t="s">
        <v>0</v>
      </c>
      <c r="X18" s="55" t="s">
        <v>0</v>
      </c>
      <c r="Y18" s="51" t="s">
        <v>0</v>
      </c>
      <c r="Z18" s="50" t="s">
        <v>0</v>
      </c>
      <c r="AA18" s="31" t="s">
        <v>0</v>
      </c>
      <c r="AB18" s="42" t="s">
        <v>0</v>
      </c>
      <c r="AC18" s="31" t="s">
        <v>0</v>
      </c>
      <c r="AD18" s="42" t="s">
        <v>0</v>
      </c>
      <c r="AE18" s="31" t="s">
        <v>0</v>
      </c>
      <c r="AF18" s="42" t="s">
        <v>0</v>
      </c>
      <c r="AG18" s="47" t="s">
        <v>0</v>
      </c>
      <c r="AH18" s="52" t="s">
        <v>0</v>
      </c>
      <c r="AI18" s="132" t="s">
        <v>0</v>
      </c>
    </row>
    <row r="19" spans="1:35" s="97" customFormat="1" ht="35.25" customHeight="1">
      <c r="A19" s="106" t="s">
        <v>51</v>
      </c>
      <c r="B19" s="59">
        <v>10270.611040709999</v>
      </c>
      <c r="C19" s="60">
        <v>13.17</v>
      </c>
      <c r="D19" s="59">
        <v>10270.611040709999</v>
      </c>
      <c r="E19" s="60">
        <v>13.17</v>
      </c>
      <c r="F19" s="59">
        <v>2276.7660895599997</v>
      </c>
      <c r="G19" s="60">
        <v>13.87</v>
      </c>
      <c r="H19" s="59">
        <v>3301.2911926300003</v>
      </c>
      <c r="I19" s="60">
        <v>13.16</v>
      </c>
      <c r="J19" s="59">
        <v>4692.5537585200009</v>
      </c>
      <c r="K19" s="60">
        <v>12.84</v>
      </c>
      <c r="L19" s="55" t="s">
        <v>0</v>
      </c>
      <c r="M19" s="133" t="s">
        <v>0</v>
      </c>
      <c r="N19" s="55" t="s">
        <v>0</v>
      </c>
      <c r="O19" s="31" t="s">
        <v>0</v>
      </c>
      <c r="P19" s="32">
        <v>304.88198292000004</v>
      </c>
      <c r="Q19" s="53">
        <v>4.0199999999999996</v>
      </c>
      <c r="R19" s="55">
        <v>304.88198292000004</v>
      </c>
      <c r="S19" s="31">
        <v>4.0199999999999996</v>
      </c>
      <c r="T19" s="134" t="s">
        <v>0</v>
      </c>
      <c r="U19" s="60" t="s">
        <v>0</v>
      </c>
      <c r="V19" s="59">
        <v>304.88198292000004</v>
      </c>
      <c r="W19" s="60">
        <v>4.0199999999999996</v>
      </c>
      <c r="X19" s="134" t="s">
        <v>0</v>
      </c>
      <c r="Y19" s="135" t="s">
        <v>0</v>
      </c>
      <c r="Z19" s="134" t="s">
        <v>0</v>
      </c>
      <c r="AA19" s="60" t="s">
        <v>0</v>
      </c>
      <c r="AB19" s="68" t="s">
        <v>0</v>
      </c>
      <c r="AC19" s="60" t="s">
        <v>0</v>
      </c>
      <c r="AD19" s="134" t="s">
        <v>0</v>
      </c>
      <c r="AE19" s="60" t="s">
        <v>0</v>
      </c>
      <c r="AF19" s="134" t="s">
        <v>0</v>
      </c>
      <c r="AG19" s="60" t="s">
        <v>0</v>
      </c>
      <c r="AH19" s="66" t="s">
        <v>0</v>
      </c>
      <c r="AI19" s="60" t="s">
        <v>0</v>
      </c>
    </row>
    <row r="20" spans="1:35" s="97" customFormat="1" ht="35.25" customHeight="1" thickBot="1">
      <c r="A20" s="106" t="s">
        <v>52</v>
      </c>
      <c r="B20" s="127">
        <v>14499.51079316</v>
      </c>
      <c r="C20" s="128">
        <v>11.62</v>
      </c>
      <c r="D20" s="127">
        <v>14499.51079316</v>
      </c>
      <c r="E20" s="128">
        <v>11.62</v>
      </c>
      <c r="F20" s="127">
        <v>1862.48754229</v>
      </c>
      <c r="G20" s="128">
        <v>11.86</v>
      </c>
      <c r="H20" s="127">
        <v>2191.928574</v>
      </c>
      <c r="I20" s="128">
        <v>11.57</v>
      </c>
      <c r="J20" s="127">
        <v>10445.09467687</v>
      </c>
      <c r="K20" s="128">
        <v>11.59</v>
      </c>
      <c r="L20" s="127" t="s">
        <v>0</v>
      </c>
      <c r="M20" s="128" t="s">
        <v>0</v>
      </c>
      <c r="N20" s="127" t="s">
        <v>0</v>
      </c>
      <c r="O20" s="128" t="s">
        <v>0</v>
      </c>
      <c r="P20" s="127">
        <v>258.96672228</v>
      </c>
      <c r="Q20" s="128">
        <v>3.7</v>
      </c>
      <c r="R20" s="55">
        <v>258.96672228</v>
      </c>
      <c r="S20" s="128">
        <v>3.7</v>
      </c>
      <c r="T20" s="127">
        <v>104.68561699999999</v>
      </c>
      <c r="U20" s="128">
        <v>3.4</v>
      </c>
      <c r="V20" s="127">
        <v>154.28110527999999</v>
      </c>
      <c r="W20" s="128">
        <v>3.91</v>
      </c>
      <c r="X20" s="127" t="s">
        <v>0</v>
      </c>
      <c r="Y20" s="128" t="s">
        <v>0</v>
      </c>
      <c r="Z20" s="127">
        <v>197.97958679999999</v>
      </c>
      <c r="AA20" s="128">
        <v>2.2200000000000002</v>
      </c>
      <c r="AB20" s="127">
        <v>197.97958679999999</v>
      </c>
      <c r="AC20" s="128">
        <v>2.2200000000000002</v>
      </c>
      <c r="AD20" s="127">
        <v>197.97958679999999</v>
      </c>
      <c r="AE20" s="128">
        <v>2.2200000000000002</v>
      </c>
      <c r="AF20" s="127" t="s">
        <v>0</v>
      </c>
      <c r="AG20" s="128" t="s">
        <v>0</v>
      </c>
      <c r="AH20" s="127" t="s">
        <v>0</v>
      </c>
      <c r="AI20" s="128" t="s">
        <v>0</v>
      </c>
    </row>
    <row r="21" spans="1:35" s="9" customFormat="1" ht="58.5" customHeight="1" thickBot="1">
      <c r="A21" s="21" t="s">
        <v>1</v>
      </c>
      <c r="B21" s="22">
        <v>227551.81460067999</v>
      </c>
      <c r="C21" s="23">
        <v>16.93</v>
      </c>
      <c r="D21" s="24">
        <v>227551.81460067999</v>
      </c>
      <c r="E21" s="23">
        <v>16.93</v>
      </c>
      <c r="F21" s="24">
        <v>103735.17872708999</v>
      </c>
      <c r="G21" s="25">
        <v>18.399999999999999</v>
      </c>
      <c r="H21" s="26">
        <v>66472.058656249996</v>
      </c>
      <c r="I21" s="27">
        <v>16.73</v>
      </c>
      <c r="J21" s="24">
        <v>21489.40229957</v>
      </c>
      <c r="K21" s="27">
        <v>13.11</v>
      </c>
      <c r="L21" s="24">
        <v>35855.174917769997</v>
      </c>
      <c r="M21" s="25">
        <v>15.31</v>
      </c>
      <c r="N21" s="136" t="s">
        <v>0</v>
      </c>
      <c r="O21" s="137" t="s">
        <v>0</v>
      </c>
      <c r="P21" s="24">
        <v>4330.8420013499999</v>
      </c>
      <c r="Q21" s="25">
        <v>5.88</v>
      </c>
      <c r="R21" s="24">
        <v>4330.8420013499999</v>
      </c>
      <c r="S21" s="27">
        <v>5.88</v>
      </c>
      <c r="T21" s="24">
        <v>2334.0362498300001</v>
      </c>
      <c r="U21" s="25">
        <v>6.5</v>
      </c>
      <c r="V21" s="24">
        <v>1996.8057515200001</v>
      </c>
      <c r="W21" s="25">
        <v>5.16</v>
      </c>
      <c r="X21" s="18" t="s">
        <v>0</v>
      </c>
      <c r="Y21" s="19" t="s">
        <v>0</v>
      </c>
      <c r="Z21" s="28">
        <v>387.32239951999998</v>
      </c>
      <c r="AA21" s="27">
        <v>3.37</v>
      </c>
      <c r="AB21" s="28">
        <v>387.32239951999998</v>
      </c>
      <c r="AC21" s="27">
        <v>3.37</v>
      </c>
      <c r="AD21" s="28">
        <v>387.32239951999998</v>
      </c>
      <c r="AE21" s="25">
        <v>3.37</v>
      </c>
      <c r="AF21" s="18" t="s">
        <v>0</v>
      </c>
      <c r="AG21" s="137" t="s">
        <v>0</v>
      </c>
      <c r="AH21" s="136" t="s">
        <v>0</v>
      </c>
      <c r="AI21" s="137" t="s">
        <v>0</v>
      </c>
    </row>
    <row r="23" spans="1:3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5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35">
      <c r="B29" s="13"/>
    </row>
    <row r="30" spans="1:35" ht="9.75" customHeight="1">
      <c r="B30" s="13"/>
    </row>
    <row r="31" spans="1:35">
      <c r="B31" s="13"/>
    </row>
    <row r="32" spans="1:35">
      <c r="B32" s="13"/>
    </row>
    <row r="33" spans="2:2">
      <c r="B33" s="13"/>
    </row>
  </sheetData>
  <mergeCells count="25">
    <mergeCell ref="V5:W6"/>
    <mergeCell ref="D4:E6"/>
    <mergeCell ref="F4:M4"/>
    <mergeCell ref="N4:O6"/>
    <mergeCell ref="R4:S6"/>
    <mergeCell ref="T4:Y4"/>
    <mergeCell ref="F5:G6"/>
    <mergeCell ref="H5:I6"/>
    <mergeCell ref="J5:K6"/>
    <mergeCell ref="A1:AI1"/>
    <mergeCell ref="A3:A7"/>
    <mergeCell ref="X5:Y6"/>
    <mergeCell ref="AD5:AE6"/>
    <mergeCell ref="AF5:AG6"/>
    <mergeCell ref="AH5:AI6"/>
    <mergeCell ref="Z3:AA6"/>
    <mergeCell ref="AB3:AI3"/>
    <mergeCell ref="AB4:AC6"/>
    <mergeCell ref="AD4:AI4"/>
    <mergeCell ref="B3:C6"/>
    <mergeCell ref="D3:O3"/>
    <mergeCell ref="P3:Q6"/>
    <mergeCell ref="R3:Y3"/>
    <mergeCell ref="L5:M6"/>
    <mergeCell ref="T5:U6"/>
  </mergeCells>
  <pageMargins left="0.7" right="0.7" top="0.75" bottom="0.75" header="0.3" footer="0.3"/>
  <pageSetup paperSize="8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view="pageBreakPreview" topLeftCell="A4" zoomScale="55" zoomScaleNormal="70" zoomScaleSheetLayoutView="55" workbookViewId="0">
      <selection activeCell="A11" sqref="A11"/>
    </sheetView>
  </sheetViews>
  <sheetFormatPr defaultColWidth="9.109375" defaultRowHeight="13.2"/>
  <cols>
    <col min="1" max="1" width="19.5546875" style="1" customWidth="1"/>
    <col min="2" max="2" width="22.6640625" style="1" bestFit="1" customWidth="1"/>
    <col min="3" max="3" width="12.6640625" style="8" customWidth="1"/>
    <col min="4" max="4" width="22" style="1" customWidth="1"/>
    <col min="5" max="5" width="13.5546875" style="8" bestFit="1" customWidth="1"/>
    <col min="6" max="6" width="22.33203125" style="1" customWidth="1"/>
    <col min="7" max="7" width="13" style="8" bestFit="1" customWidth="1"/>
    <col min="8" max="8" width="20" style="1" customWidth="1"/>
    <col min="9" max="9" width="13.88671875" style="8" customWidth="1"/>
    <col min="10" max="10" width="20.88671875" style="8" customWidth="1"/>
    <col min="11" max="11" width="11.6640625" style="8" customWidth="1"/>
    <col min="12" max="12" width="18.33203125" style="8" customWidth="1"/>
    <col min="13" max="13" width="10.6640625" style="8" customWidth="1"/>
    <col min="14" max="14" width="18.5546875" style="8" customWidth="1"/>
    <col min="15" max="15" width="10.44140625" style="8" customWidth="1"/>
    <col min="16" max="16" width="21" style="8" customWidth="1"/>
    <col min="17" max="17" width="14.33203125" style="8" customWidth="1"/>
    <col min="18" max="18" width="20.88671875" style="8" customWidth="1"/>
    <col min="19" max="19" width="9.109375" style="8" customWidth="1"/>
    <col min="20" max="20" width="19.88671875" style="1" customWidth="1"/>
    <col min="21" max="21" width="10" style="1" customWidth="1"/>
    <col min="22" max="22" width="19.88671875" style="1" customWidth="1"/>
    <col min="23" max="23" width="9.6640625" style="1" customWidth="1"/>
    <col min="24" max="24" width="13" style="1" customWidth="1"/>
    <col min="25" max="25" width="9" style="1" customWidth="1"/>
    <col min="26" max="26" width="17" style="8" customWidth="1"/>
    <col min="27" max="27" width="14.33203125" style="8" customWidth="1"/>
    <col min="28" max="28" width="17.6640625" style="8" customWidth="1"/>
    <col min="29" max="29" width="12.33203125" style="8" customWidth="1"/>
    <col min="30" max="30" width="18.109375" style="1" customWidth="1"/>
    <col min="31" max="31" width="10.109375" style="1" customWidth="1"/>
    <col min="32" max="32" width="14.6640625" style="1" customWidth="1"/>
    <col min="33" max="33" width="11.6640625" style="1" customWidth="1"/>
    <col min="34" max="34" width="10.6640625" style="1" customWidth="1"/>
    <col min="35" max="35" width="7.5546875" style="1" bestFit="1" customWidth="1"/>
    <col min="36" max="16384" width="9.109375" style="1"/>
  </cols>
  <sheetData>
    <row r="1" spans="1:36" ht="57" customHeight="1">
      <c r="A1" s="350" t="s">
        <v>11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2"/>
    </row>
    <row r="2" spans="1:36" ht="22.5" customHeight="1" thickBot="1">
      <c r="A2" s="12"/>
      <c r="B2" s="2"/>
      <c r="C2" s="2"/>
      <c r="D2" s="3"/>
      <c r="E2" s="4"/>
      <c r="F2" s="3"/>
      <c r="G2" s="4"/>
      <c r="H2" s="3"/>
      <c r="I2" s="4"/>
      <c r="J2" s="4"/>
      <c r="K2" s="4"/>
      <c r="L2" s="4"/>
      <c r="M2" s="4"/>
      <c r="N2" s="4"/>
      <c r="O2" s="2"/>
      <c r="P2" s="2"/>
      <c r="Q2" s="2"/>
      <c r="R2" s="5"/>
      <c r="S2" s="5"/>
      <c r="T2" s="5"/>
      <c r="U2" s="5"/>
      <c r="V2" s="6"/>
      <c r="W2" s="6"/>
      <c r="X2" s="3"/>
      <c r="Y2" s="3"/>
      <c r="Z2" s="14"/>
      <c r="AA2" s="2"/>
      <c r="AB2" s="5"/>
      <c r="AC2" s="5"/>
      <c r="AD2" s="5"/>
      <c r="AE2" s="5"/>
      <c r="AF2" s="6"/>
      <c r="AG2" s="6"/>
      <c r="AH2" s="3"/>
      <c r="AI2" s="7"/>
    </row>
    <row r="3" spans="1:36" s="83" customFormat="1" ht="21.75" customHeight="1" thickBot="1">
      <c r="A3" s="353" t="s">
        <v>26</v>
      </c>
      <c r="B3" s="348" t="s">
        <v>27</v>
      </c>
      <c r="C3" s="375"/>
      <c r="D3" s="356" t="s">
        <v>28</v>
      </c>
      <c r="E3" s="357"/>
      <c r="F3" s="357"/>
      <c r="G3" s="357"/>
      <c r="H3" s="357"/>
      <c r="I3" s="357"/>
      <c r="J3" s="357"/>
      <c r="K3" s="357"/>
      <c r="L3" s="357"/>
      <c r="M3" s="357"/>
      <c r="N3" s="358"/>
      <c r="O3" s="359"/>
      <c r="P3" s="348" t="s">
        <v>29</v>
      </c>
      <c r="Q3" s="349"/>
      <c r="R3" s="345" t="s">
        <v>28</v>
      </c>
      <c r="S3" s="346"/>
      <c r="T3" s="346"/>
      <c r="U3" s="346"/>
      <c r="V3" s="346"/>
      <c r="W3" s="346"/>
      <c r="X3" s="360"/>
      <c r="Y3" s="361"/>
      <c r="Z3" s="348" t="s">
        <v>30</v>
      </c>
      <c r="AA3" s="349"/>
      <c r="AB3" s="345" t="s">
        <v>28</v>
      </c>
      <c r="AC3" s="346"/>
      <c r="AD3" s="346"/>
      <c r="AE3" s="346"/>
      <c r="AF3" s="346"/>
      <c r="AG3" s="346"/>
      <c r="AH3" s="360"/>
      <c r="AI3" s="361"/>
    </row>
    <row r="4" spans="1:36" s="83" customFormat="1" ht="18.75" customHeight="1" thickBot="1">
      <c r="A4" s="378"/>
      <c r="B4" s="341"/>
      <c r="C4" s="362"/>
      <c r="D4" s="341" t="s">
        <v>31</v>
      </c>
      <c r="E4" s="342"/>
      <c r="F4" s="345" t="s">
        <v>32</v>
      </c>
      <c r="G4" s="346"/>
      <c r="H4" s="346"/>
      <c r="I4" s="346"/>
      <c r="J4" s="346"/>
      <c r="K4" s="346"/>
      <c r="L4" s="346"/>
      <c r="M4" s="347"/>
      <c r="N4" s="348" t="s">
        <v>33</v>
      </c>
      <c r="O4" s="370"/>
      <c r="P4" s="341"/>
      <c r="Q4" s="342"/>
      <c r="R4" s="341" t="s">
        <v>31</v>
      </c>
      <c r="S4" s="342"/>
      <c r="T4" s="345" t="s">
        <v>32</v>
      </c>
      <c r="U4" s="346"/>
      <c r="V4" s="346"/>
      <c r="W4" s="346"/>
      <c r="X4" s="346"/>
      <c r="Y4" s="346"/>
      <c r="Z4" s="341"/>
      <c r="AA4" s="342"/>
      <c r="AB4" s="341" t="s">
        <v>31</v>
      </c>
      <c r="AC4" s="342"/>
      <c r="AD4" s="345" t="s">
        <v>32</v>
      </c>
      <c r="AE4" s="346"/>
      <c r="AF4" s="346"/>
      <c r="AG4" s="346"/>
      <c r="AH4" s="346"/>
      <c r="AI4" s="346"/>
      <c r="AJ4" s="84"/>
    </row>
    <row r="5" spans="1:36" s="83" customFormat="1" ht="29.25" customHeight="1">
      <c r="A5" s="378"/>
      <c r="B5" s="341"/>
      <c r="C5" s="362"/>
      <c r="D5" s="341"/>
      <c r="E5" s="342"/>
      <c r="F5" s="364" t="s">
        <v>34</v>
      </c>
      <c r="G5" s="368"/>
      <c r="H5" s="364" t="s">
        <v>35</v>
      </c>
      <c r="I5" s="365"/>
      <c r="J5" s="368" t="s">
        <v>36</v>
      </c>
      <c r="K5" s="376"/>
      <c r="L5" s="364" t="s">
        <v>37</v>
      </c>
      <c r="M5" s="365"/>
      <c r="N5" s="371"/>
      <c r="O5" s="372"/>
      <c r="P5" s="341"/>
      <c r="Q5" s="342"/>
      <c r="R5" s="341"/>
      <c r="S5" s="342"/>
      <c r="T5" s="348" t="s">
        <v>34</v>
      </c>
      <c r="U5" s="349"/>
      <c r="V5" s="348" t="s">
        <v>35</v>
      </c>
      <c r="W5" s="349"/>
      <c r="X5" s="348" t="s">
        <v>36</v>
      </c>
      <c r="Y5" s="349"/>
      <c r="Z5" s="341"/>
      <c r="AA5" s="342"/>
      <c r="AB5" s="341"/>
      <c r="AC5" s="342"/>
      <c r="AD5" s="348" t="s">
        <v>34</v>
      </c>
      <c r="AE5" s="349"/>
      <c r="AF5" s="348" t="s">
        <v>35</v>
      </c>
      <c r="AG5" s="349"/>
      <c r="AH5" s="348" t="s">
        <v>36</v>
      </c>
      <c r="AI5" s="375"/>
      <c r="AJ5" s="84"/>
    </row>
    <row r="6" spans="1:36" s="83" customFormat="1" ht="77.25" customHeight="1" thickBot="1">
      <c r="A6" s="378"/>
      <c r="B6" s="343"/>
      <c r="C6" s="363"/>
      <c r="D6" s="343"/>
      <c r="E6" s="344"/>
      <c r="F6" s="366"/>
      <c r="G6" s="369"/>
      <c r="H6" s="366"/>
      <c r="I6" s="367"/>
      <c r="J6" s="369"/>
      <c r="K6" s="377"/>
      <c r="L6" s="366"/>
      <c r="M6" s="367"/>
      <c r="N6" s="373"/>
      <c r="O6" s="374"/>
      <c r="P6" s="343"/>
      <c r="Q6" s="344"/>
      <c r="R6" s="343"/>
      <c r="S6" s="344"/>
      <c r="T6" s="343"/>
      <c r="U6" s="344"/>
      <c r="V6" s="343"/>
      <c r="W6" s="344"/>
      <c r="X6" s="343"/>
      <c r="Y6" s="344"/>
      <c r="Z6" s="343"/>
      <c r="AA6" s="344"/>
      <c r="AB6" s="343"/>
      <c r="AC6" s="344"/>
      <c r="AD6" s="343"/>
      <c r="AE6" s="344"/>
      <c r="AF6" s="343"/>
      <c r="AG6" s="344"/>
      <c r="AH6" s="343"/>
      <c r="AI6" s="344"/>
    </row>
    <row r="7" spans="1:36" s="83" customFormat="1" ht="135.75" customHeight="1" thickBot="1">
      <c r="A7" s="379"/>
      <c r="B7" s="85" t="s">
        <v>7</v>
      </c>
      <c r="C7" s="86" t="s">
        <v>38</v>
      </c>
      <c r="D7" s="85" t="s">
        <v>7</v>
      </c>
      <c r="E7" s="87" t="s">
        <v>38</v>
      </c>
      <c r="F7" s="85" t="s">
        <v>7</v>
      </c>
      <c r="G7" s="87" t="s">
        <v>38</v>
      </c>
      <c r="H7" s="85" t="s">
        <v>7</v>
      </c>
      <c r="I7" s="88" t="s">
        <v>38</v>
      </c>
      <c r="J7" s="85" t="s">
        <v>7</v>
      </c>
      <c r="K7" s="88" t="s">
        <v>38</v>
      </c>
      <c r="L7" s="85" t="s">
        <v>7</v>
      </c>
      <c r="M7" s="88" t="s">
        <v>38</v>
      </c>
      <c r="N7" s="85" t="s">
        <v>7</v>
      </c>
      <c r="O7" s="89" t="s">
        <v>38</v>
      </c>
      <c r="P7" s="90" t="s">
        <v>8</v>
      </c>
      <c r="Q7" s="86" t="s">
        <v>38</v>
      </c>
      <c r="R7" s="91" t="s">
        <v>8</v>
      </c>
      <c r="S7" s="88" t="s">
        <v>38</v>
      </c>
      <c r="T7" s="91" t="s">
        <v>8</v>
      </c>
      <c r="U7" s="88" t="s">
        <v>38</v>
      </c>
      <c r="V7" s="91" t="s">
        <v>8</v>
      </c>
      <c r="W7" s="89" t="s">
        <v>38</v>
      </c>
      <c r="X7" s="91" t="s">
        <v>8</v>
      </c>
      <c r="Y7" s="89" t="s">
        <v>38</v>
      </c>
      <c r="Z7" s="85" t="s">
        <v>9</v>
      </c>
      <c r="AA7" s="89" t="s">
        <v>38</v>
      </c>
      <c r="AB7" s="85" t="s">
        <v>9</v>
      </c>
      <c r="AC7" s="89" t="s">
        <v>38</v>
      </c>
      <c r="AD7" s="85" t="s">
        <v>9</v>
      </c>
      <c r="AE7" s="89" t="s">
        <v>38</v>
      </c>
      <c r="AF7" s="85" t="s">
        <v>9</v>
      </c>
      <c r="AG7" s="89" t="s">
        <v>38</v>
      </c>
      <c r="AH7" s="85" t="s">
        <v>9</v>
      </c>
      <c r="AI7" s="89" t="s">
        <v>38</v>
      </c>
    </row>
    <row r="8" spans="1:36" s="83" customFormat="1" ht="15.75" customHeight="1" thickBot="1">
      <c r="A8" s="92">
        <v>1</v>
      </c>
      <c r="B8" s="93">
        <v>2</v>
      </c>
      <c r="C8" s="94">
        <v>3</v>
      </c>
      <c r="D8" s="93">
        <v>4</v>
      </c>
      <c r="E8" s="94">
        <v>5</v>
      </c>
      <c r="F8" s="93">
        <v>6</v>
      </c>
      <c r="G8" s="94">
        <v>7</v>
      </c>
      <c r="H8" s="93">
        <v>8</v>
      </c>
      <c r="I8" s="95">
        <v>9</v>
      </c>
      <c r="J8" s="96">
        <v>10</v>
      </c>
      <c r="K8" s="95">
        <v>11</v>
      </c>
      <c r="L8" s="96">
        <v>12</v>
      </c>
      <c r="M8" s="95">
        <v>13</v>
      </c>
      <c r="N8" s="96">
        <v>14</v>
      </c>
      <c r="O8" s="95">
        <v>15</v>
      </c>
      <c r="P8" s="96">
        <v>16</v>
      </c>
      <c r="Q8" s="94">
        <v>17</v>
      </c>
      <c r="R8" s="93">
        <v>18</v>
      </c>
      <c r="S8" s="95">
        <v>19</v>
      </c>
      <c r="T8" s="93">
        <v>20</v>
      </c>
      <c r="U8" s="95">
        <v>21</v>
      </c>
      <c r="V8" s="93">
        <v>22</v>
      </c>
      <c r="W8" s="95">
        <v>23</v>
      </c>
      <c r="X8" s="93">
        <v>24</v>
      </c>
      <c r="Y8" s="95">
        <v>25</v>
      </c>
      <c r="Z8" s="93">
        <v>26</v>
      </c>
      <c r="AA8" s="95">
        <v>27</v>
      </c>
      <c r="AB8" s="93">
        <v>28</v>
      </c>
      <c r="AC8" s="95">
        <v>29</v>
      </c>
      <c r="AD8" s="93">
        <v>30</v>
      </c>
      <c r="AE8" s="95">
        <v>31</v>
      </c>
      <c r="AF8" s="93">
        <v>32</v>
      </c>
      <c r="AG8" s="95">
        <v>33</v>
      </c>
      <c r="AH8" s="93">
        <v>34</v>
      </c>
      <c r="AI8" s="95">
        <v>35</v>
      </c>
    </row>
    <row r="9" spans="1:36" s="83" customFormat="1" ht="35.25" customHeight="1">
      <c r="A9" s="29" t="s">
        <v>14</v>
      </c>
      <c r="B9" s="30">
        <v>8528.3498667200001</v>
      </c>
      <c r="C9" s="31">
        <v>16.11</v>
      </c>
      <c r="D9" s="30">
        <v>8528.3498667200001</v>
      </c>
      <c r="E9" s="31">
        <v>16.11</v>
      </c>
      <c r="F9" s="30">
        <v>7553.8729667200005</v>
      </c>
      <c r="G9" s="31">
        <v>16.16</v>
      </c>
      <c r="H9" s="30">
        <v>233.203</v>
      </c>
      <c r="I9" s="31">
        <v>15.7</v>
      </c>
      <c r="J9" s="32">
        <v>741.27390000000003</v>
      </c>
      <c r="K9" s="31">
        <v>15.8</v>
      </c>
      <c r="L9" s="33" t="s">
        <v>0</v>
      </c>
      <c r="M9" s="34" t="s">
        <v>0</v>
      </c>
      <c r="N9" s="30" t="s">
        <v>0</v>
      </c>
      <c r="O9" s="35" t="s">
        <v>0</v>
      </c>
      <c r="P9" s="36" t="s">
        <v>0</v>
      </c>
      <c r="Q9" s="37" t="s">
        <v>0</v>
      </c>
      <c r="R9" s="36" t="s">
        <v>0</v>
      </c>
      <c r="S9" s="38" t="s">
        <v>0</v>
      </c>
      <c r="T9" s="36" t="s">
        <v>0</v>
      </c>
      <c r="U9" s="38" t="s">
        <v>0</v>
      </c>
      <c r="V9" s="36" t="s">
        <v>0</v>
      </c>
      <c r="W9" s="39" t="s">
        <v>0</v>
      </c>
      <c r="X9" s="40" t="s">
        <v>0</v>
      </c>
      <c r="Y9" s="41" t="s">
        <v>0</v>
      </c>
      <c r="Z9" s="42" t="s">
        <v>0</v>
      </c>
      <c r="AA9" s="34" t="s">
        <v>0</v>
      </c>
      <c r="AB9" s="43" t="s">
        <v>0</v>
      </c>
      <c r="AC9" s="31" t="s">
        <v>0</v>
      </c>
      <c r="AD9" s="42" t="s">
        <v>0</v>
      </c>
      <c r="AE9" s="31" t="s">
        <v>0</v>
      </c>
      <c r="AF9" s="44" t="s">
        <v>0</v>
      </c>
      <c r="AG9" s="45" t="s">
        <v>0</v>
      </c>
      <c r="AH9" s="44" t="s">
        <v>0</v>
      </c>
      <c r="AI9" s="35" t="s">
        <v>0</v>
      </c>
    </row>
    <row r="10" spans="1:36" s="83" customFormat="1" ht="35.25" customHeight="1">
      <c r="A10" s="29" t="s">
        <v>15</v>
      </c>
      <c r="B10" s="32">
        <v>8877.4641579400013</v>
      </c>
      <c r="C10" s="31">
        <v>16.34</v>
      </c>
      <c r="D10" s="32">
        <v>8877.4641579400013</v>
      </c>
      <c r="E10" s="31">
        <v>16.34</v>
      </c>
      <c r="F10" s="32">
        <v>8244.0093219399987</v>
      </c>
      <c r="G10" s="31">
        <v>16.38</v>
      </c>
      <c r="H10" s="32">
        <v>345.63219199999997</v>
      </c>
      <c r="I10" s="31">
        <v>15.79</v>
      </c>
      <c r="J10" s="32">
        <v>287.82264400000003</v>
      </c>
      <c r="K10" s="31">
        <v>15.79</v>
      </c>
      <c r="L10" s="46" t="s">
        <v>0</v>
      </c>
      <c r="M10" s="31" t="s">
        <v>0</v>
      </c>
      <c r="N10" s="32" t="s">
        <v>0</v>
      </c>
      <c r="O10" s="47" t="s">
        <v>0</v>
      </c>
      <c r="P10" s="48">
        <v>137.42771485</v>
      </c>
      <c r="Q10" s="49">
        <v>5.32</v>
      </c>
      <c r="R10" s="48">
        <v>137.42771485</v>
      </c>
      <c r="S10" s="39">
        <v>5.32</v>
      </c>
      <c r="T10" s="48">
        <v>111.1608086</v>
      </c>
      <c r="U10" s="39">
        <v>5.3</v>
      </c>
      <c r="V10" s="48">
        <v>26.266906250000002</v>
      </c>
      <c r="W10" s="39">
        <v>5.4</v>
      </c>
      <c r="X10" s="50" t="s">
        <v>0</v>
      </c>
      <c r="Y10" s="51" t="s">
        <v>0</v>
      </c>
      <c r="Z10" s="50" t="s">
        <v>0</v>
      </c>
      <c r="AA10" s="31" t="s">
        <v>0</v>
      </c>
      <c r="AB10" s="42" t="s">
        <v>0</v>
      </c>
      <c r="AC10" s="31" t="s">
        <v>0</v>
      </c>
      <c r="AD10" s="42" t="s">
        <v>0</v>
      </c>
      <c r="AE10" s="31" t="s">
        <v>0</v>
      </c>
      <c r="AF10" s="52" t="s">
        <v>0</v>
      </c>
      <c r="AG10" s="53" t="s">
        <v>0</v>
      </c>
      <c r="AH10" s="52" t="s">
        <v>0</v>
      </c>
      <c r="AI10" s="47" t="s">
        <v>0</v>
      </c>
    </row>
    <row r="11" spans="1:36" s="83" customFormat="1" ht="35.25" customHeight="1">
      <c r="A11" s="29" t="s">
        <v>16</v>
      </c>
      <c r="B11" s="32">
        <v>7376.4172146800001</v>
      </c>
      <c r="C11" s="31">
        <v>17.12</v>
      </c>
      <c r="D11" s="32">
        <v>7376.4172146800001</v>
      </c>
      <c r="E11" s="31">
        <v>17.12</v>
      </c>
      <c r="F11" s="32">
        <v>6692.4311713199995</v>
      </c>
      <c r="G11" s="31">
        <v>17.22</v>
      </c>
      <c r="H11" s="32">
        <v>683.98604336000005</v>
      </c>
      <c r="I11" s="31">
        <v>16.11</v>
      </c>
      <c r="J11" s="32" t="s">
        <v>0</v>
      </c>
      <c r="K11" s="31" t="s">
        <v>0</v>
      </c>
      <c r="L11" s="46" t="s">
        <v>0</v>
      </c>
      <c r="M11" s="31" t="s">
        <v>0</v>
      </c>
      <c r="N11" s="54" t="s">
        <v>0</v>
      </c>
      <c r="O11" s="51" t="s">
        <v>0</v>
      </c>
      <c r="P11" s="48">
        <v>669.47463821000008</v>
      </c>
      <c r="Q11" s="49">
        <v>5.19</v>
      </c>
      <c r="R11" s="48">
        <v>669.47463821000008</v>
      </c>
      <c r="S11" s="39">
        <v>5.19</v>
      </c>
      <c r="T11" s="48">
        <v>585.37263172000007</v>
      </c>
      <c r="U11" s="39">
        <v>5.16</v>
      </c>
      <c r="V11" s="48">
        <v>84.102006489999994</v>
      </c>
      <c r="W11" s="39">
        <v>5.4</v>
      </c>
      <c r="X11" s="55" t="s">
        <v>0</v>
      </c>
      <c r="Y11" s="56" t="s">
        <v>0</v>
      </c>
      <c r="Z11" s="57">
        <v>123.3142998</v>
      </c>
      <c r="AA11" s="31">
        <v>4.12</v>
      </c>
      <c r="AB11" s="57">
        <v>123.3142998</v>
      </c>
      <c r="AC11" s="31">
        <v>4.12</v>
      </c>
      <c r="AD11" s="42" t="s">
        <v>0</v>
      </c>
      <c r="AE11" s="31" t="s">
        <v>0</v>
      </c>
      <c r="AF11" s="52">
        <v>123.3142998</v>
      </c>
      <c r="AG11" s="53">
        <v>4.12</v>
      </c>
      <c r="AH11" s="52" t="s">
        <v>0</v>
      </c>
      <c r="AI11" s="47" t="s">
        <v>0</v>
      </c>
    </row>
    <row r="12" spans="1:36" s="83" customFormat="1" ht="35.25" customHeight="1">
      <c r="A12" s="29" t="s">
        <v>17</v>
      </c>
      <c r="B12" s="32">
        <v>2636.4045406700002</v>
      </c>
      <c r="C12" s="31">
        <v>16.87</v>
      </c>
      <c r="D12" s="32">
        <v>2636.4045406700002</v>
      </c>
      <c r="E12" s="31">
        <v>16.87</v>
      </c>
      <c r="F12" s="32">
        <v>1962.8644311099999</v>
      </c>
      <c r="G12" s="31">
        <v>17.170000000000002</v>
      </c>
      <c r="H12" s="32">
        <v>27.169539559999997</v>
      </c>
      <c r="I12" s="31">
        <v>16.149999999999999</v>
      </c>
      <c r="J12" s="48">
        <v>646.37057000000004</v>
      </c>
      <c r="K12" s="31">
        <v>15.97</v>
      </c>
      <c r="L12" s="46" t="s">
        <v>0</v>
      </c>
      <c r="M12" s="31" t="s">
        <v>0</v>
      </c>
      <c r="N12" s="54" t="s">
        <v>0</v>
      </c>
      <c r="O12" s="51" t="s">
        <v>0</v>
      </c>
      <c r="P12" s="32" t="s">
        <v>0</v>
      </c>
      <c r="Q12" s="53" t="s">
        <v>0</v>
      </c>
      <c r="R12" s="32" t="s">
        <v>0</v>
      </c>
      <c r="S12" s="31" t="s">
        <v>0</v>
      </c>
      <c r="T12" s="32" t="s">
        <v>0</v>
      </c>
      <c r="U12" s="31" t="s">
        <v>0</v>
      </c>
      <c r="V12" s="32" t="s">
        <v>0</v>
      </c>
      <c r="W12" s="31" t="s">
        <v>0</v>
      </c>
      <c r="X12" s="32" t="s">
        <v>0</v>
      </c>
      <c r="Y12" s="47" t="s">
        <v>0</v>
      </c>
      <c r="Z12" s="57">
        <v>83.622757440000001</v>
      </c>
      <c r="AA12" s="31">
        <v>4</v>
      </c>
      <c r="AB12" s="57">
        <v>83.622757440000001</v>
      </c>
      <c r="AC12" s="31">
        <v>4</v>
      </c>
      <c r="AD12" s="42" t="s">
        <v>0</v>
      </c>
      <c r="AE12" s="31" t="s">
        <v>0</v>
      </c>
      <c r="AF12" s="52">
        <v>83.622757440000001</v>
      </c>
      <c r="AG12" s="53">
        <v>4</v>
      </c>
      <c r="AH12" s="52" t="s">
        <v>0</v>
      </c>
      <c r="AI12" s="47" t="s">
        <v>0</v>
      </c>
    </row>
    <row r="13" spans="1:36" s="83" customFormat="1" ht="35.25" customHeight="1">
      <c r="A13" s="29" t="s">
        <v>18</v>
      </c>
      <c r="B13" s="32">
        <v>1542.16319675</v>
      </c>
      <c r="C13" s="31">
        <v>16.940000000000001</v>
      </c>
      <c r="D13" s="32">
        <v>1542.16319675</v>
      </c>
      <c r="E13" s="31">
        <v>16.940000000000001</v>
      </c>
      <c r="F13" s="32">
        <v>1089.72159027</v>
      </c>
      <c r="G13" s="31">
        <v>17.27</v>
      </c>
      <c r="H13" s="32">
        <v>422.44160648000002</v>
      </c>
      <c r="I13" s="31">
        <v>16.14</v>
      </c>
      <c r="J13" s="48">
        <v>30</v>
      </c>
      <c r="K13" s="31">
        <v>16</v>
      </c>
      <c r="L13" s="46" t="s">
        <v>0</v>
      </c>
      <c r="M13" s="31" t="s">
        <v>0</v>
      </c>
      <c r="N13" s="54" t="s">
        <v>0</v>
      </c>
      <c r="O13" s="51" t="s">
        <v>0</v>
      </c>
      <c r="P13" s="48">
        <v>272.32765816</v>
      </c>
      <c r="Q13" s="49">
        <v>5.55</v>
      </c>
      <c r="R13" s="48">
        <v>272.32765816</v>
      </c>
      <c r="S13" s="39">
        <v>5.55</v>
      </c>
      <c r="T13" s="32" t="s">
        <v>0</v>
      </c>
      <c r="U13" s="31" t="s">
        <v>0</v>
      </c>
      <c r="V13" s="48">
        <v>272.32765816</v>
      </c>
      <c r="W13" s="39">
        <v>5.55</v>
      </c>
      <c r="X13" s="55" t="s">
        <v>0</v>
      </c>
      <c r="Y13" s="51" t="s">
        <v>0</v>
      </c>
      <c r="Z13" s="57">
        <v>64.642608870000004</v>
      </c>
      <c r="AA13" s="31">
        <v>4.07</v>
      </c>
      <c r="AB13" s="57">
        <v>64.642608870000004</v>
      </c>
      <c r="AC13" s="31">
        <v>4.07</v>
      </c>
      <c r="AD13" s="42" t="s">
        <v>0</v>
      </c>
      <c r="AE13" s="31" t="s">
        <v>0</v>
      </c>
      <c r="AF13" s="52">
        <v>64.642608870000004</v>
      </c>
      <c r="AG13" s="53">
        <v>4.07</v>
      </c>
      <c r="AH13" s="52" t="s">
        <v>0</v>
      </c>
      <c r="AI13" s="47" t="s">
        <v>0</v>
      </c>
    </row>
    <row r="14" spans="1:36" s="83" customFormat="1" ht="35.25" customHeight="1">
      <c r="A14" s="29" t="s">
        <v>19</v>
      </c>
      <c r="B14" s="32">
        <v>4563.3711380900004</v>
      </c>
      <c r="C14" s="31">
        <v>17.29</v>
      </c>
      <c r="D14" s="32">
        <v>4563.3711380900004</v>
      </c>
      <c r="E14" s="31">
        <v>17.29</v>
      </c>
      <c r="F14" s="32">
        <v>4418.0068123599995</v>
      </c>
      <c r="G14" s="31">
        <v>17.329999999999998</v>
      </c>
      <c r="H14" s="32">
        <v>145.36432572999999</v>
      </c>
      <c r="I14" s="31">
        <v>16.13</v>
      </c>
      <c r="J14" s="32" t="s">
        <v>0</v>
      </c>
      <c r="K14" s="31" t="s">
        <v>0</v>
      </c>
      <c r="L14" s="32" t="s">
        <v>0</v>
      </c>
      <c r="M14" s="31" t="s">
        <v>0</v>
      </c>
      <c r="N14" s="54" t="s">
        <v>0</v>
      </c>
      <c r="O14" s="51" t="s">
        <v>0</v>
      </c>
      <c r="P14" s="48">
        <v>539.40599021000003</v>
      </c>
      <c r="Q14" s="49">
        <v>5.47</v>
      </c>
      <c r="R14" s="48">
        <v>539.40599021000003</v>
      </c>
      <c r="S14" s="39">
        <v>5.47</v>
      </c>
      <c r="T14" s="48">
        <v>221.98048249999999</v>
      </c>
      <c r="U14" s="39">
        <v>5.25</v>
      </c>
      <c r="V14" s="48">
        <v>317.42550770999998</v>
      </c>
      <c r="W14" s="39">
        <v>5.63</v>
      </c>
      <c r="X14" s="55" t="s">
        <v>0</v>
      </c>
      <c r="Y14" s="51" t="s">
        <v>0</v>
      </c>
      <c r="Z14" s="42" t="s">
        <v>0</v>
      </c>
      <c r="AA14" s="31" t="s">
        <v>0</v>
      </c>
      <c r="AB14" s="42" t="s">
        <v>0</v>
      </c>
      <c r="AC14" s="31" t="s">
        <v>0</v>
      </c>
      <c r="AD14" s="42" t="s">
        <v>0</v>
      </c>
      <c r="AE14" s="31" t="s">
        <v>0</v>
      </c>
      <c r="AF14" s="52" t="s">
        <v>0</v>
      </c>
      <c r="AG14" s="53" t="s">
        <v>0</v>
      </c>
      <c r="AH14" s="52" t="s">
        <v>0</v>
      </c>
      <c r="AI14" s="47" t="s">
        <v>0</v>
      </c>
    </row>
    <row r="15" spans="1:36" s="83" customFormat="1" ht="35.25" customHeight="1">
      <c r="A15" s="29" t="s">
        <v>20</v>
      </c>
      <c r="B15" s="32">
        <v>4513.5734275600007</v>
      </c>
      <c r="C15" s="31">
        <v>17.48</v>
      </c>
      <c r="D15" s="32">
        <v>4513.5734275600007</v>
      </c>
      <c r="E15" s="31">
        <v>17.48</v>
      </c>
      <c r="F15" s="32">
        <v>3426.5382432299998</v>
      </c>
      <c r="G15" s="31">
        <v>17.809999999999999</v>
      </c>
      <c r="H15" s="32">
        <v>1087.03518433</v>
      </c>
      <c r="I15" s="31">
        <v>16.43</v>
      </c>
      <c r="J15" s="32" t="s">
        <v>0</v>
      </c>
      <c r="K15" s="31" t="s">
        <v>0</v>
      </c>
      <c r="L15" s="32" t="s">
        <v>0</v>
      </c>
      <c r="M15" s="31" t="s">
        <v>0</v>
      </c>
      <c r="N15" s="54" t="s">
        <v>0</v>
      </c>
      <c r="O15" s="51" t="s">
        <v>0</v>
      </c>
      <c r="P15" s="48">
        <v>130.88779815999999</v>
      </c>
      <c r="Q15" s="49">
        <v>5.47</v>
      </c>
      <c r="R15" s="48">
        <v>130.88779815999999</v>
      </c>
      <c r="S15" s="39">
        <v>5.47</v>
      </c>
      <c r="T15" s="48">
        <v>45.956946170000002</v>
      </c>
      <c r="U15" s="39">
        <v>5.2</v>
      </c>
      <c r="V15" s="48">
        <v>84.930851989999994</v>
      </c>
      <c r="W15" s="39">
        <v>5.62</v>
      </c>
      <c r="X15" s="55" t="s">
        <v>0</v>
      </c>
      <c r="Y15" s="51" t="s">
        <v>0</v>
      </c>
      <c r="Z15" s="57">
        <v>60.499432290000001</v>
      </c>
      <c r="AA15" s="31">
        <v>4.2</v>
      </c>
      <c r="AB15" s="57">
        <v>60.499432290000001</v>
      </c>
      <c r="AC15" s="31">
        <v>4.2</v>
      </c>
      <c r="AD15" s="42">
        <v>60.499432290000001</v>
      </c>
      <c r="AE15" s="31">
        <v>4.2</v>
      </c>
      <c r="AF15" s="52" t="s">
        <v>0</v>
      </c>
      <c r="AG15" s="53" t="s">
        <v>0</v>
      </c>
      <c r="AH15" s="52" t="s">
        <v>0</v>
      </c>
      <c r="AI15" s="47" t="s">
        <v>0</v>
      </c>
    </row>
    <row r="16" spans="1:36" s="83" customFormat="1" ht="35.25" customHeight="1">
      <c r="A16" s="29" t="s">
        <v>21</v>
      </c>
      <c r="B16" s="32">
        <v>7953.3074333500008</v>
      </c>
      <c r="C16" s="31">
        <v>17.989999999999998</v>
      </c>
      <c r="D16" s="32">
        <v>7953.3074333500008</v>
      </c>
      <c r="E16" s="31">
        <v>17.989999999999998</v>
      </c>
      <c r="F16" s="32">
        <v>7923.6142945900001</v>
      </c>
      <c r="G16" s="31">
        <v>18</v>
      </c>
      <c r="H16" s="32">
        <v>19.412036370000003</v>
      </c>
      <c r="I16" s="31">
        <v>16.79</v>
      </c>
      <c r="J16" s="32">
        <v>10.281102390000001</v>
      </c>
      <c r="K16" s="31">
        <v>16</v>
      </c>
      <c r="L16" s="32" t="s">
        <v>0</v>
      </c>
      <c r="M16" s="31" t="s">
        <v>0</v>
      </c>
      <c r="N16" s="54" t="s">
        <v>0</v>
      </c>
      <c r="O16" s="51" t="s">
        <v>0</v>
      </c>
      <c r="P16" s="48">
        <v>382.05804606999999</v>
      </c>
      <c r="Q16" s="49">
        <v>5.79</v>
      </c>
      <c r="R16" s="48">
        <v>382.05804606999999</v>
      </c>
      <c r="S16" s="39">
        <v>5.79</v>
      </c>
      <c r="T16" s="48">
        <v>382.05804606999999</v>
      </c>
      <c r="U16" s="39">
        <v>5.79</v>
      </c>
      <c r="V16" s="48" t="s">
        <v>0</v>
      </c>
      <c r="W16" s="39" t="s">
        <v>0</v>
      </c>
      <c r="X16" s="55" t="s">
        <v>0</v>
      </c>
      <c r="Y16" s="51" t="s">
        <v>0</v>
      </c>
      <c r="Z16" s="57">
        <v>69.007464599999992</v>
      </c>
      <c r="AA16" s="31">
        <v>4.3899999999999997</v>
      </c>
      <c r="AB16" s="57">
        <v>69.007464599999992</v>
      </c>
      <c r="AC16" s="31">
        <v>4.3899999999999997</v>
      </c>
      <c r="AD16" s="42">
        <v>69.007464599999992</v>
      </c>
      <c r="AE16" s="31">
        <v>4.3899999999999997</v>
      </c>
      <c r="AF16" s="52" t="s">
        <v>0</v>
      </c>
      <c r="AG16" s="53" t="s">
        <v>0</v>
      </c>
      <c r="AH16" s="52" t="s">
        <v>0</v>
      </c>
      <c r="AI16" s="47" t="s">
        <v>0</v>
      </c>
    </row>
    <row r="17" spans="1:35" s="83" customFormat="1" ht="34.5" customHeight="1">
      <c r="A17" s="58" t="s">
        <v>22</v>
      </c>
      <c r="B17" s="59">
        <v>319.14654808999995</v>
      </c>
      <c r="C17" s="60">
        <v>18.48</v>
      </c>
      <c r="D17" s="59">
        <v>319.14654808999995</v>
      </c>
      <c r="E17" s="60">
        <v>18.48</v>
      </c>
      <c r="F17" s="59">
        <v>319.14654808999995</v>
      </c>
      <c r="G17" s="60">
        <v>18.48</v>
      </c>
      <c r="H17" s="59" t="s">
        <v>0</v>
      </c>
      <c r="I17" s="60" t="s">
        <v>0</v>
      </c>
      <c r="J17" s="59" t="s">
        <v>0</v>
      </c>
      <c r="K17" s="60" t="s">
        <v>0</v>
      </c>
      <c r="L17" s="61" t="s">
        <v>0</v>
      </c>
      <c r="M17" s="60" t="s">
        <v>0</v>
      </c>
      <c r="N17" s="59" t="s">
        <v>0</v>
      </c>
      <c r="O17" s="62" t="s">
        <v>0</v>
      </c>
      <c r="P17" s="63">
        <v>47.059364450000004</v>
      </c>
      <c r="Q17" s="64">
        <v>5.95</v>
      </c>
      <c r="R17" s="63">
        <v>47.059364450000004</v>
      </c>
      <c r="S17" s="65">
        <v>5.95</v>
      </c>
      <c r="T17" s="63">
        <v>24.495146260000002</v>
      </c>
      <c r="U17" s="65">
        <v>5.95</v>
      </c>
      <c r="V17" s="63">
        <v>22.564218190000002</v>
      </c>
      <c r="W17" s="65">
        <v>5.95</v>
      </c>
      <c r="X17" s="66" t="s">
        <v>0</v>
      </c>
      <c r="Y17" s="67" t="s">
        <v>0</v>
      </c>
      <c r="Z17" s="57">
        <v>1.2645827000000001</v>
      </c>
      <c r="AA17" s="60">
        <v>4.07</v>
      </c>
      <c r="AB17" s="57">
        <v>1.2645827000000001</v>
      </c>
      <c r="AC17" s="60">
        <v>4.07</v>
      </c>
      <c r="AD17" s="68" t="s">
        <v>0</v>
      </c>
      <c r="AE17" s="60" t="s">
        <v>0</v>
      </c>
      <c r="AF17" s="69">
        <v>1.2645827000000001</v>
      </c>
      <c r="AG17" s="70">
        <v>4.07</v>
      </c>
      <c r="AH17" s="69" t="s">
        <v>0</v>
      </c>
      <c r="AI17" s="62" t="s">
        <v>0</v>
      </c>
    </row>
    <row r="18" spans="1:35" s="83" customFormat="1" ht="35.25" customHeight="1">
      <c r="A18" s="29" t="s">
        <v>23</v>
      </c>
      <c r="B18" s="32">
        <v>2516.4487410500001</v>
      </c>
      <c r="C18" s="31">
        <v>18.95</v>
      </c>
      <c r="D18" s="32">
        <v>2516.4487410500001</v>
      </c>
      <c r="E18" s="31">
        <v>18.95</v>
      </c>
      <c r="F18" s="32">
        <v>2503.2880979899996</v>
      </c>
      <c r="G18" s="31">
        <v>18.95</v>
      </c>
      <c r="H18" s="32">
        <v>13.16064306</v>
      </c>
      <c r="I18" s="31">
        <v>18.22</v>
      </c>
      <c r="J18" s="32" t="s">
        <v>0</v>
      </c>
      <c r="K18" s="31" t="s">
        <v>0</v>
      </c>
      <c r="L18" s="46" t="s">
        <v>0</v>
      </c>
      <c r="M18" s="31" t="s">
        <v>0</v>
      </c>
      <c r="N18" s="32" t="s">
        <v>0</v>
      </c>
      <c r="O18" s="47" t="s">
        <v>0</v>
      </c>
      <c r="P18" s="48">
        <v>687.54119490999994</v>
      </c>
      <c r="Q18" s="49">
        <v>7.07</v>
      </c>
      <c r="R18" s="48">
        <v>687.54119490999994</v>
      </c>
      <c r="S18" s="39">
        <v>7.07</v>
      </c>
      <c r="T18" s="48">
        <v>445.31308349</v>
      </c>
      <c r="U18" s="39">
        <v>6.84</v>
      </c>
      <c r="V18" s="48">
        <v>242.22811141999998</v>
      </c>
      <c r="W18" s="39">
        <v>7.5</v>
      </c>
      <c r="X18" s="55" t="s">
        <v>0</v>
      </c>
      <c r="Y18" s="51" t="s">
        <v>0</v>
      </c>
      <c r="Z18" s="57">
        <v>54.680058960000004</v>
      </c>
      <c r="AA18" s="31">
        <v>4.55</v>
      </c>
      <c r="AB18" s="57">
        <v>54.680058960000004</v>
      </c>
      <c r="AC18" s="31">
        <v>4.55</v>
      </c>
      <c r="AD18" s="42">
        <v>49.26828896</v>
      </c>
      <c r="AE18" s="31">
        <v>4.5999999999999996</v>
      </c>
      <c r="AF18" s="52">
        <v>5.4117699999999997</v>
      </c>
      <c r="AG18" s="53">
        <v>4.07</v>
      </c>
      <c r="AH18" s="52" t="s">
        <v>0</v>
      </c>
      <c r="AI18" s="47" t="s">
        <v>0</v>
      </c>
    </row>
    <row r="19" spans="1:35" s="83" customFormat="1" ht="35.25" customHeight="1">
      <c r="A19" s="29" t="s">
        <v>24</v>
      </c>
      <c r="B19" s="32">
        <v>1308.85005598</v>
      </c>
      <c r="C19" s="31">
        <v>18.899999999999999</v>
      </c>
      <c r="D19" s="32">
        <v>1308.85005598</v>
      </c>
      <c r="E19" s="31">
        <v>18.899999999999999</v>
      </c>
      <c r="F19" s="32">
        <v>1303.0940283099999</v>
      </c>
      <c r="G19" s="31">
        <v>18.91</v>
      </c>
      <c r="H19" s="32">
        <v>5.7560276699999999</v>
      </c>
      <c r="I19" s="31">
        <v>18.5</v>
      </c>
      <c r="J19" s="32" t="s">
        <v>0</v>
      </c>
      <c r="K19" s="31" t="s">
        <v>0</v>
      </c>
      <c r="L19" s="46" t="s">
        <v>0</v>
      </c>
      <c r="M19" s="31" t="s">
        <v>0</v>
      </c>
      <c r="N19" s="54" t="s">
        <v>0</v>
      </c>
      <c r="O19" s="51" t="s">
        <v>0</v>
      </c>
      <c r="P19" s="48">
        <v>119.92418554999999</v>
      </c>
      <c r="Q19" s="49">
        <v>7.1</v>
      </c>
      <c r="R19" s="48">
        <v>119.92418554999999</v>
      </c>
      <c r="S19" s="39">
        <v>7.1</v>
      </c>
      <c r="T19" s="48">
        <v>92.298250749999994</v>
      </c>
      <c r="U19" s="39">
        <v>6.98</v>
      </c>
      <c r="V19" s="48">
        <v>27.6259348</v>
      </c>
      <c r="W19" s="39">
        <v>7.49</v>
      </c>
      <c r="X19" s="55" t="s">
        <v>0</v>
      </c>
      <c r="Y19" s="56" t="s">
        <v>0</v>
      </c>
      <c r="Z19" s="57">
        <v>3.0548331800000001</v>
      </c>
      <c r="AA19" s="31">
        <v>4.5999999999999996</v>
      </c>
      <c r="AB19" s="57">
        <v>3.0548331800000001</v>
      </c>
      <c r="AC19" s="31">
        <v>4.5999999999999996</v>
      </c>
      <c r="AD19" s="68" t="s">
        <v>0</v>
      </c>
      <c r="AE19" s="60" t="s">
        <v>0</v>
      </c>
      <c r="AF19" s="52">
        <v>3.0548331800000001</v>
      </c>
      <c r="AG19" s="53">
        <v>4.5999999999999996</v>
      </c>
      <c r="AH19" s="52" t="s">
        <v>0</v>
      </c>
      <c r="AI19" s="47" t="s">
        <v>0</v>
      </c>
    </row>
    <row r="20" spans="1:35" s="83" customFormat="1" ht="34.5" customHeight="1" thickBot="1">
      <c r="A20" s="71" t="s">
        <v>25</v>
      </c>
      <c r="B20" s="32">
        <v>14992.29644801</v>
      </c>
      <c r="C20" s="31">
        <v>20</v>
      </c>
      <c r="D20" s="32">
        <v>14992.29644801</v>
      </c>
      <c r="E20" s="31">
        <v>20</v>
      </c>
      <c r="F20" s="32">
        <v>14992.29644801</v>
      </c>
      <c r="G20" s="31">
        <v>20</v>
      </c>
      <c r="H20" s="32" t="s">
        <v>0</v>
      </c>
      <c r="I20" s="31" t="s">
        <v>0</v>
      </c>
      <c r="J20" s="48" t="s">
        <v>0</v>
      </c>
      <c r="K20" s="31" t="s">
        <v>0</v>
      </c>
      <c r="L20" s="46" t="s">
        <v>0</v>
      </c>
      <c r="M20" s="31" t="s">
        <v>0</v>
      </c>
      <c r="N20" s="54" t="s">
        <v>0</v>
      </c>
      <c r="O20" s="51" t="s">
        <v>0</v>
      </c>
      <c r="P20" s="48">
        <v>491.77684569999997</v>
      </c>
      <c r="Q20" s="49">
        <v>6.46</v>
      </c>
      <c r="R20" s="48">
        <v>491.77684569999997</v>
      </c>
      <c r="S20" s="39">
        <v>6.46</v>
      </c>
      <c r="T20" s="48">
        <v>437.76470909</v>
      </c>
      <c r="U20" s="39">
        <v>6.34</v>
      </c>
      <c r="V20" s="48">
        <v>54.012136609999999</v>
      </c>
      <c r="W20" s="39">
        <v>7.5</v>
      </c>
      <c r="X20" s="32" t="s">
        <v>0</v>
      </c>
      <c r="Y20" s="47" t="s">
        <v>0</v>
      </c>
      <c r="Z20" s="57">
        <v>43.072266460000002</v>
      </c>
      <c r="AA20" s="53">
        <v>4.5</v>
      </c>
      <c r="AB20" s="57">
        <v>43.072266460000002</v>
      </c>
      <c r="AC20" s="31">
        <v>4.5</v>
      </c>
      <c r="AD20" s="42">
        <v>43.072266460000002</v>
      </c>
      <c r="AE20" s="31">
        <v>4.5</v>
      </c>
      <c r="AF20" s="52" t="s">
        <v>0</v>
      </c>
      <c r="AG20" s="53" t="s">
        <v>0</v>
      </c>
      <c r="AH20" s="52" t="s">
        <v>0</v>
      </c>
      <c r="AI20" s="47" t="s">
        <v>0</v>
      </c>
    </row>
    <row r="21" spans="1:35" s="20" customFormat="1" ht="58.5" customHeight="1" thickBot="1">
      <c r="A21" s="21" t="s">
        <v>10</v>
      </c>
      <c r="B21" s="72">
        <v>65127.792768890002</v>
      </c>
      <c r="C21" s="73">
        <v>17.79</v>
      </c>
      <c r="D21" s="72">
        <v>65127.792768890002</v>
      </c>
      <c r="E21" s="73">
        <v>17.79</v>
      </c>
      <c r="F21" s="72">
        <v>60428.88395394</v>
      </c>
      <c r="G21" s="73">
        <v>17.920000000000002</v>
      </c>
      <c r="H21" s="72">
        <v>2983.1605985599999</v>
      </c>
      <c r="I21" s="73">
        <v>16.18</v>
      </c>
      <c r="J21" s="72">
        <v>1715.7482163900002</v>
      </c>
      <c r="K21" s="73">
        <v>15.87</v>
      </c>
      <c r="L21" s="72" t="s">
        <v>0</v>
      </c>
      <c r="M21" s="73" t="s">
        <v>0</v>
      </c>
      <c r="N21" s="74" t="s">
        <v>0</v>
      </c>
      <c r="O21" s="75" t="s">
        <v>0</v>
      </c>
      <c r="P21" s="72">
        <v>3477.8834362699999</v>
      </c>
      <c r="Q21" s="76">
        <v>5.97</v>
      </c>
      <c r="R21" s="72">
        <v>3477.8834362699999</v>
      </c>
      <c r="S21" s="73">
        <v>5.97</v>
      </c>
      <c r="T21" s="72">
        <v>2346.4001046500002</v>
      </c>
      <c r="U21" s="73">
        <v>5.9</v>
      </c>
      <c r="V21" s="72">
        <v>1131.4833316199999</v>
      </c>
      <c r="W21" s="73">
        <v>6.13</v>
      </c>
      <c r="X21" s="77" t="s">
        <v>0</v>
      </c>
      <c r="Y21" s="75" t="s">
        <v>0</v>
      </c>
      <c r="Z21" s="78">
        <v>503.1583043</v>
      </c>
      <c r="AA21" s="79">
        <v>4.22</v>
      </c>
      <c r="AB21" s="78">
        <v>503.1583043</v>
      </c>
      <c r="AC21" s="73">
        <v>4.22</v>
      </c>
      <c r="AD21" s="78">
        <v>221.84745230999999</v>
      </c>
      <c r="AE21" s="73">
        <v>4.41</v>
      </c>
      <c r="AF21" s="80">
        <v>281.31085199</v>
      </c>
      <c r="AG21" s="73">
        <v>4.08</v>
      </c>
      <c r="AH21" s="81" t="s">
        <v>0</v>
      </c>
      <c r="AI21" s="82" t="s">
        <v>0</v>
      </c>
    </row>
    <row r="22" spans="1:35">
      <c r="B22" s="11"/>
      <c r="P22" s="10"/>
      <c r="Q22" s="10"/>
      <c r="R22" s="10"/>
      <c r="S22" s="10"/>
      <c r="Z22" s="10"/>
      <c r="AA22" s="10"/>
      <c r="AB22" s="10"/>
      <c r="AC22" s="10"/>
    </row>
    <row r="23" spans="1:35" ht="17.25" customHeigh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3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3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1:3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2:3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2:3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2:3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2:35">
      <c r="B36" s="13"/>
    </row>
    <row r="37" spans="2:35">
      <c r="B37" s="13"/>
    </row>
  </sheetData>
  <mergeCells count="25">
    <mergeCell ref="F4:M4"/>
    <mergeCell ref="A3:A7"/>
    <mergeCell ref="N4:O6"/>
    <mergeCell ref="R4:S6"/>
    <mergeCell ref="T4:Y4"/>
    <mergeCell ref="F5:G6"/>
    <mergeCell ref="H5:I6"/>
    <mergeCell ref="J5:K6"/>
    <mergeCell ref="X5:Y6"/>
    <mergeCell ref="A1:AI1"/>
    <mergeCell ref="AD5:AE6"/>
    <mergeCell ref="AF5:AG6"/>
    <mergeCell ref="AH5:AI6"/>
    <mergeCell ref="Z3:AA6"/>
    <mergeCell ref="AB3:AI3"/>
    <mergeCell ref="AB4:AC6"/>
    <mergeCell ref="AD4:AI4"/>
    <mergeCell ref="B3:C6"/>
    <mergeCell ref="D3:O3"/>
    <mergeCell ref="P3:Q6"/>
    <mergeCell ref="R3:Y3"/>
    <mergeCell ref="L5:M6"/>
    <mergeCell ref="T5:U6"/>
    <mergeCell ref="V5:W6"/>
    <mergeCell ref="D4:E6"/>
  </mergeCells>
  <pageMargins left="0.7" right="0.7" top="0.75" bottom="0.75" header="0.3" footer="0.3"/>
  <pageSetup paperSize="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9</vt:i4>
      </vt:variant>
    </vt:vector>
  </HeadingPairs>
  <TitlesOfParts>
    <vt:vector size="18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  <vt:lpstr>'2026'!Область_друку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Зборовська Ольга Миколаївна</dc:creator>
  <cp:lastModifiedBy>Зборовська Ольга Миколаївна</cp:lastModifiedBy>
  <dcterms:created xsi:type="dcterms:W3CDTF">2018-01-11T08:23:09Z</dcterms:created>
  <dcterms:modified xsi:type="dcterms:W3CDTF">2026-02-02T11:05:37Z</dcterms:modified>
</cp:coreProperties>
</file>