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89" i="24" l="1"/>
  <c r="F189" i="24"/>
  <c r="J189" i="24"/>
  <c r="C189" i="24"/>
  <c r="P189" i="4"/>
  <c r="N189" i="4" s="1"/>
  <c r="J189" i="4"/>
  <c r="H189" i="4" s="1"/>
  <c r="G189" i="4"/>
  <c r="F189" i="4"/>
  <c r="E189" i="4"/>
  <c r="C189" i="4"/>
  <c r="E189" i="23"/>
  <c r="D189" i="23"/>
  <c r="C189" i="23"/>
  <c r="E189" i="5"/>
  <c r="D189" i="5"/>
  <c r="C189" i="5"/>
  <c r="H189" i="24" l="1"/>
  <c r="P189" i="24"/>
  <c r="D189" i="24" s="1"/>
  <c r="E189" i="24"/>
  <c r="D189" i="4"/>
  <c r="P188" i="24"/>
  <c r="J188" i="24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N189" i="24" l="1"/>
  <c r="N188" i="24"/>
  <c r="H188" i="24"/>
  <c r="D188" i="24"/>
  <c r="E188" i="24"/>
  <c r="N188" i="4"/>
  <c r="H188" i="4"/>
  <c r="D188" i="4"/>
  <c r="E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G185" i="24"/>
  <c r="F185" i="24"/>
  <c r="J185" i="24"/>
  <c r="C185" i="24"/>
  <c r="G185" i="4"/>
  <c r="E185" i="4"/>
  <c r="C185" i="4"/>
  <c r="E185" i="23"/>
  <c r="D185" i="23"/>
  <c r="C185" i="23"/>
  <c r="E185" i="5"/>
  <c r="D185" i="5"/>
  <c r="C185" i="5"/>
  <c r="P185" i="4" l="1"/>
  <c r="N185" i="4" s="1"/>
  <c r="P185" i="24"/>
  <c r="D185" i="24" s="1"/>
  <c r="J185" i="4"/>
  <c r="D185" i="4" s="1"/>
  <c r="H185" i="24"/>
  <c r="E185" i="24"/>
  <c r="H185" i="4"/>
  <c r="F185" i="4"/>
  <c r="P184" i="24"/>
  <c r="N184" i="24" s="1"/>
  <c r="G184" i="24"/>
  <c r="J184" i="24"/>
  <c r="C184" i="24"/>
  <c r="P184" i="4"/>
  <c r="N184" i="4" s="1"/>
  <c r="E184" i="4"/>
  <c r="G184" i="4"/>
  <c r="C184" i="4"/>
  <c r="E184" i="23"/>
  <c r="D184" i="23"/>
  <c r="C184" i="23"/>
  <c r="E184" i="5"/>
  <c r="D184" i="5"/>
  <c r="C184" i="5"/>
  <c r="N185" i="24" l="1"/>
  <c r="J184" i="4"/>
  <c r="D184" i="4" s="1"/>
  <c r="E184" i="24"/>
  <c r="H184" i="24"/>
  <c r="D184" i="24"/>
  <c r="F184" i="24"/>
  <c r="F184" i="4"/>
  <c r="P183" i="24"/>
  <c r="N183" i="24" s="1"/>
  <c r="C183" i="24"/>
  <c r="E183" i="24"/>
  <c r="P183" i="4"/>
  <c r="N183" i="4" s="1"/>
  <c r="G183" i="4"/>
  <c r="F183" i="4"/>
  <c r="E183" i="4"/>
  <c r="C183" i="4"/>
  <c r="E183" i="23"/>
  <c r="D183" i="23"/>
  <c r="C183" i="23"/>
  <c r="E183" i="5"/>
  <c r="D183" i="5"/>
  <c r="C183" i="5"/>
  <c r="H184" i="4" l="1"/>
  <c r="J183" i="4"/>
  <c r="H183" i="4" s="1"/>
  <c r="J183" i="24"/>
  <c r="D183" i="24" s="1"/>
  <c r="G183" i="24"/>
  <c r="F183" i="24"/>
  <c r="P182" i="24"/>
  <c r="N182" i="24" s="1"/>
  <c r="E182" i="24"/>
  <c r="G182" i="24"/>
  <c r="C182" i="24"/>
  <c r="P182" i="4"/>
  <c r="N182" i="4" s="1"/>
  <c r="G182" i="4"/>
  <c r="J182" i="4"/>
  <c r="H182" i="4" s="1"/>
  <c r="C182" i="4"/>
  <c r="E182" i="23"/>
  <c r="D182" i="23"/>
  <c r="C182" i="23"/>
  <c r="E182" i="5"/>
  <c r="D182" i="5"/>
  <c r="C182" i="5"/>
  <c r="H183" i="24" l="1"/>
  <c r="D183" i="4"/>
  <c r="E182" i="4"/>
  <c r="J182" i="24"/>
  <c r="H182" i="24" s="1"/>
  <c r="F182" i="4"/>
  <c r="F182" i="24"/>
  <c r="D182" i="4"/>
  <c r="D182" i="24" l="1"/>
  <c r="F181" i="24"/>
  <c r="C181" i="24"/>
  <c r="J181" i="4"/>
  <c r="H181" i="4" s="1"/>
  <c r="C181" i="4"/>
  <c r="E181" i="23"/>
  <c r="C181" i="23"/>
  <c r="E181" i="5"/>
  <c r="D181" i="5"/>
  <c r="C181" i="5"/>
  <c r="F181" i="4" l="1"/>
  <c r="D181" i="23"/>
  <c r="P181" i="4"/>
  <c r="N181" i="4" s="1"/>
  <c r="G181" i="24"/>
  <c r="G181" i="4"/>
  <c r="J181" i="24"/>
  <c r="E181" i="4"/>
  <c r="H181" i="24"/>
  <c r="P181" i="24"/>
  <c r="N181" i="24" s="1"/>
  <c r="E181" i="24"/>
  <c r="D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N180" i="24" l="1"/>
  <c r="H180" i="24"/>
  <c r="D180" i="24"/>
  <c r="E180" i="24"/>
  <c r="D180" i="4"/>
  <c r="P179" i="24"/>
  <c r="N179" i="24" s="1"/>
  <c r="F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4" l="1"/>
  <c r="J179" i="24"/>
  <c r="H179" i="4"/>
  <c r="D179" i="4"/>
  <c r="E179" i="4"/>
  <c r="P178" i="24"/>
  <c r="N178" i="24" s="1"/>
  <c r="J178" i="24"/>
  <c r="E178" i="24"/>
  <c r="G178" i="24"/>
  <c r="F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9" i="24" l="1"/>
  <c r="H179" i="24"/>
  <c r="H178" i="24"/>
  <c r="D178" i="24"/>
  <c r="D178" i="4"/>
  <c r="H178" i="4"/>
  <c r="P177" i="24"/>
  <c r="N177" i="24" s="1"/>
  <c r="G177" i="24"/>
  <c r="J177" i="24"/>
  <c r="C177" i="24"/>
  <c r="E177" i="24"/>
  <c r="G177" i="4"/>
  <c r="P177" i="4"/>
  <c r="N177" i="4" s="1"/>
  <c r="E177" i="4"/>
  <c r="J177" i="4"/>
  <c r="H177" i="4" s="1"/>
  <c r="F177" i="4"/>
  <c r="C177" i="4"/>
  <c r="C177" i="23"/>
  <c r="E177" i="23"/>
  <c r="D177" i="23"/>
  <c r="E177" i="5"/>
  <c r="D177" i="5"/>
  <c r="C177" i="5"/>
  <c r="H177" i="24" l="1"/>
  <c r="D177" i="24"/>
  <c r="F177" i="24"/>
  <c r="D177" i="4"/>
  <c r="G176" i="24"/>
  <c r="E176" i="24"/>
  <c r="C176" i="24"/>
  <c r="F176" i="4"/>
  <c r="J176" i="4"/>
  <c r="C176" i="4"/>
  <c r="G176" i="4"/>
  <c r="D176" i="23"/>
  <c r="E176" i="23"/>
  <c r="C176" i="23"/>
  <c r="E176" i="5"/>
  <c r="D176" i="5"/>
  <c r="C176" i="5"/>
  <c r="J176" i="24" l="1"/>
  <c r="P176" i="24"/>
  <c r="N176" i="24" s="1"/>
  <c r="P176" i="4"/>
  <c r="D176" i="4" s="1"/>
  <c r="H176" i="24"/>
  <c r="F176" i="24"/>
  <c r="H176" i="4"/>
  <c r="E176" i="4"/>
  <c r="P175" i="24"/>
  <c r="N175" i="24" s="1"/>
  <c r="J175" i="24"/>
  <c r="G175" i="24"/>
  <c r="E175" i="24"/>
  <c r="C175" i="24"/>
  <c r="P175" i="4"/>
  <c r="N175" i="4" s="1"/>
  <c r="F175" i="4"/>
  <c r="E175" i="4"/>
  <c r="C175" i="4"/>
  <c r="G175" i="4"/>
  <c r="E175" i="23"/>
  <c r="D175" i="23"/>
  <c r="C175" i="23"/>
  <c r="D175" i="5"/>
  <c r="E175" i="5"/>
  <c r="C175" i="5"/>
  <c r="N176" i="4" l="1"/>
  <c r="D176" i="24"/>
  <c r="J175" i="4"/>
  <c r="H175" i="4" s="1"/>
  <c r="D175" i="24"/>
  <c r="H175" i="24"/>
  <c r="F175" i="24"/>
  <c r="P174" i="24"/>
  <c r="F174" i="24"/>
  <c r="E174" i="24"/>
  <c r="C174" i="24"/>
  <c r="P174" i="4"/>
  <c r="N174" i="4" s="1"/>
  <c r="F174" i="4"/>
  <c r="E174" i="4"/>
  <c r="G174" i="4"/>
  <c r="C174" i="4"/>
  <c r="E174" i="23"/>
  <c r="D174" i="23"/>
  <c r="C174" i="23"/>
  <c r="E174" i="5"/>
  <c r="D174" i="5"/>
  <c r="C174" i="5"/>
  <c r="D175" i="4" l="1"/>
  <c r="N174" i="24"/>
  <c r="G174" i="24"/>
  <c r="J174" i="4"/>
  <c r="H174" i="4" s="1"/>
  <c r="J174" i="24"/>
  <c r="G173" i="24"/>
  <c r="E173" i="24"/>
  <c r="C173" i="24"/>
  <c r="E173" i="4"/>
  <c r="C173" i="4"/>
  <c r="G173" i="4"/>
  <c r="F173" i="4"/>
  <c r="E173" i="23"/>
  <c r="D173" i="23"/>
  <c r="C173" i="23"/>
  <c r="E173" i="5"/>
  <c r="D173" i="5"/>
  <c r="C173" i="5"/>
  <c r="P173" i="24" l="1"/>
  <c r="N173" i="24" s="1"/>
  <c r="P173" i="4"/>
  <c r="N173" i="4" s="1"/>
  <c r="D174" i="4"/>
  <c r="J173" i="4"/>
  <c r="H173" i="4" s="1"/>
  <c r="J173" i="24"/>
  <c r="H173" i="24" s="1"/>
  <c r="D174" i="24"/>
  <c r="H174" i="24"/>
  <c r="F173" i="24"/>
  <c r="E172" i="24"/>
  <c r="C172" i="24"/>
  <c r="F172" i="24"/>
  <c r="G172" i="4"/>
  <c r="F172" i="4"/>
  <c r="C172" i="4"/>
  <c r="E172" i="23"/>
  <c r="D172" i="23"/>
  <c r="C172" i="23"/>
  <c r="E172" i="5"/>
  <c r="D172" i="5"/>
  <c r="C172" i="5"/>
  <c r="P172" i="4" l="1"/>
  <c r="D173" i="4"/>
  <c r="D173" i="24"/>
  <c r="J172" i="24"/>
  <c r="H172" i="24" s="1"/>
  <c r="J172" i="4"/>
  <c r="D172" i="4" s="1"/>
  <c r="G172" i="24"/>
  <c r="P172" i="24"/>
  <c r="N172" i="24" s="1"/>
  <c r="N172" i="4"/>
  <c r="H172" i="4"/>
  <c r="E172" i="4"/>
  <c r="C171" i="24"/>
  <c r="F171" i="24"/>
  <c r="J171" i="24"/>
  <c r="H171" i="24" s="1"/>
  <c r="G171" i="24"/>
  <c r="E171" i="24"/>
  <c r="F171" i="4"/>
  <c r="G171" i="4"/>
  <c r="C171" i="4"/>
  <c r="E171" i="23"/>
  <c r="D171" i="23"/>
  <c r="C171" i="23"/>
  <c r="E171" i="5"/>
  <c r="D171" i="5"/>
  <c r="C171" i="5"/>
  <c r="P171" i="24" l="1"/>
  <c r="D171" i="24" s="1"/>
  <c r="P171" i="4"/>
  <c r="N171" i="4" s="1"/>
  <c r="N171" i="24"/>
  <c r="D172" i="24"/>
  <c r="J171" i="4"/>
  <c r="H171" i="4" s="1"/>
  <c r="E171" i="4"/>
  <c r="P170" i="24"/>
  <c r="N170" i="24" s="1"/>
  <c r="G170" i="24"/>
  <c r="C170" i="24"/>
  <c r="F170" i="24"/>
  <c r="G170" i="4"/>
  <c r="F170" i="4"/>
  <c r="E170" i="4"/>
  <c r="C170" i="4"/>
  <c r="C170" i="23"/>
  <c r="E170" i="23"/>
  <c r="D170" i="5"/>
  <c r="E170" i="5"/>
  <c r="C170" i="5"/>
  <c r="J170" i="24" l="1"/>
  <c r="H170" i="24" s="1"/>
  <c r="D171" i="4"/>
  <c r="J170" i="4"/>
  <c r="H170" i="4" s="1"/>
  <c r="P170" i="4"/>
  <c r="N170" i="4" s="1"/>
  <c r="D170" i="23"/>
  <c r="E170" i="24"/>
  <c r="G169" i="24"/>
  <c r="F169" i="24"/>
  <c r="E169" i="24"/>
  <c r="C169" i="24"/>
  <c r="P169" i="4"/>
  <c r="N169" i="4" s="1"/>
  <c r="F169" i="4"/>
  <c r="J169" i="4"/>
  <c r="H169" i="4" s="1"/>
  <c r="C169" i="4"/>
  <c r="D169" i="23"/>
  <c r="E169" i="23"/>
  <c r="C169" i="23"/>
  <c r="E169" i="5"/>
  <c r="D169" i="5"/>
  <c r="C169" i="5"/>
  <c r="D170" i="24" l="1"/>
  <c r="G169" i="4"/>
  <c r="P169" i="24"/>
  <c r="N169" i="24" s="1"/>
  <c r="D170" i="4"/>
  <c r="E169" i="4"/>
  <c r="J169" i="24"/>
  <c r="D169" i="4"/>
  <c r="G168" i="24"/>
  <c r="E168" i="24"/>
  <c r="C168" i="24"/>
  <c r="F168" i="4"/>
  <c r="C168" i="4"/>
  <c r="E168" i="23"/>
  <c r="D168" i="23"/>
  <c r="C168" i="23"/>
  <c r="E168" i="5"/>
  <c r="D168" i="5"/>
  <c r="C168" i="5"/>
  <c r="D169" i="24" l="1"/>
  <c r="P168" i="24"/>
  <c r="N168" i="24" s="1"/>
  <c r="G168" i="4"/>
  <c r="J168" i="4"/>
  <c r="H168" i="4" s="1"/>
  <c r="J168" i="24"/>
  <c r="H169" i="24"/>
  <c r="F168" i="24"/>
  <c r="P168" i="4"/>
  <c r="N168" i="4" s="1"/>
  <c r="E168" i="4"/>
  <c r="P167" i="24"/>
  <c r="G167" i="24"/>
  <c r="J167" i="24"/>
  <c r="C167" i="24"/>
  <c r="J167" i="4"/>
  <c r="C167" i="4"/>
  <c r="E167" i="23"/>
  <c r="D167" i="23"/>
  <c r="C167" i="23"/>
  <c r="E167" i="5"/>
  <c r="D167" i="5"/>
  <c r="C167" i="5"/>
  <c r="D168" i="24" l="1"/>
  <c r="N167" i="24"/>
  <c r="H167" i="24"/>
  <c r="P167" i="4"/>
  <c r="N167" i="4" s="1"/>
  <c r="H168" i="24"/>
  <c r="E167" i="4"/>
  <c r="G167" i="4"/>
  <c r="E167" i="24"/>
  <c r="F167" i="24"/>
  <c r="D168" i="4"/>
  <c r="D167" i="24"/>
  <c r="H167" i="4"/>
  <c r="F167" i="4"/>
  <c r="G166" i="24"/>
  <c r="P166" i="24"/>
  <c r="E166" i="24"/>
  <c r="C166" i="24"/>
  <c r="J166" i="4"/>
  <c r="C166" i="4"/>
  <c r="G166" i="4"/>
  <c r="F166" i="4"/>
  <c r="E166" i="23"/>
  <c r="D166" i="23"/>
  <c r="C166" i="23"/>
  <c r="E166" i="5"/>
  <c r="D166" i="5"/>
  <c r="C166" i="5"/>
  <c r="D167" i="4" l="1"/>
  <c r="J166" i="24"/>
  <c r="H166" i="24" s="1"/>
  <c r="P166" i="4"/>
  <c r="D166" i="4" s="1"/>
  <c r="N166" i="24"/>
  <c r="F166" i="24"/>
  <c r="H166" i="4"/>
  <c r="E166" i="4"/>
  <c r="C165" i="24"/>
  <c r="G165" i="24"/>
  <c r="F165" i="24"/>
  <c r="F165" i="4"/>
  <c r="C165" i="4"/>
  <c r="G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N166" i="4"/>
  <c r="P165" i="4"/>
  <c r="N165" i="4" s="1"/>
  <c r="P165" i="24"/>
  <c r="E165" i="24"/>
  <c r="E165" i="4"/>
  <c r="G164" i="24"/>
  <c r="J164" i="24"/>
  <c r="C164" i="24"/>
  <c r="G164" i="4"/>
  <c r="F164" i="4"/>
  <c r="E164" i="4"/>
  <c r="C164" i="4"/>
  <c r="D164" i="23"/>
  <c r="E164" i="23"/>
  <c r="C164" i="23"/>
  <c r="E164" i="5"/>
  <c r="D164" i="5"/>
  <c r="C164" i="5"/>
  <c r="D165" i="24" l="1"/>
  <c r="D165" i="4"/>
  <c r="J164" i="4"/>
  <c r="H164" i="4" s="1"/>
  <c r="P164" i="4"/>
  <c r="N164" i="4" s="1"/>
  <c r="P164" i="24"/>
  <c r="N164" i="24" s="1"/>
  <c r="E164" i="24"/>
  <c r="N165" i="24"/>
  <c r="H164" i="24"/>
  <c r="F164" i="24"/>
  <c r="E163" i="24"/>
  <c r="C163" i="24"/>
  <c r="G163" i="24"/>
  <c r="G163" i="4"/>
  <c r="E163" i="4"/>
  <c r="C163" i="4"/>
  <c r="D163" i="23"/>
  <c r="C163" i="23"/>
  <c r="E163" i="23"/>
  <c r="D163" i="5"/>
  <c r="C163" i="5"/>
  <c r="D164" i="24" l="1"/>
  <c r="J163" i="24"/>
  <c r="H163" i="24" s="1"/>
  <c r="D164" i="4"/>
  <c r="P163" i="4"/>
  <c r="N163" i="4" s="1"/>
  <c r="E163" i="5"/>
  <c r="J163" i="4"/>
  <c r="H163" i="4" s="1"/>
  <c r="P163" i="24"/>
  <c r="N163" i="24" s="1"/>
  <c r="F163" i="24"/>
  <c r="F163" i="4"/>
  <c r="C162" i="24"/>
  <c r="G162" i="24"/>
  <c r="F162" i="24"/>
  <c r="E162" i="24"/>
  <c r="J162" i="24"/>
  <c r="H162" i="24" s="1"/>
  <c r="P162" i="4"/>
  <c r="C162" i="4"/>
  <c r="C162" i="23"/>
  <c r="E162" i="23"/>
  <c r="D162" i="23"/>
  <c r="E162" i="5"/>
  <c r="D162" i="5"/>
  <c r="C162" i="5"/>
  <c r="N162" i="4" l="1"/>
  <c r="J162" i="4"/>
  <c r="D162" i="4" s="1"/>
  <c r="P162" i="24"/>
  <c r="D162" i="24" s="1"/>
  <c r="D163" i="24"/>
  <c r="D163" i="4"/>
  <c r="E162" i="4"/>
  <c r="G162" i="4"/>
  <c r="H162" i="4"/>
  <c r="F162" i="4"/>
  <c r="G161" i="24"/>
  <c r="C161" i="24"/>
  <c r="E161" i="24"/>
  <c r="P161" i="4"/>
  <c r="N161" i="4" s="1"/>
  <c r="F161" i="4"/>
  <c r="E161" i="4"/>
  <c r="C161" i="4"/>
  <c r="E161" i="23"/>
  <c r="D161" i="23"/>
  <c r="C161" i="23"/>
  <c r="E161" i="5"/>
  <c r="D161" i="5"/>
  <c r="C161" i="5"/>
  <c r="N162" i="24" l="1"/>
  <c r="P161" i="24"/>
  <c r="N161" i="24" s="1"/>
  <c r="J161" i="4"/>
  <c r="H161" i="4" s="1"/>
  <c r="J161" i="24"/>
  <c r="D161" i="24" s="1"/>
  <c r="F161" i="24"/>
  <c r="G161" i="4"/>
  <c r="F160" i="24"/>
  <c r="G160" i="24"/>
  <c r="C160" i="24"/>
  <c r="C160" i="4"/>
  <c r="E160" i="4"/>
  <c r="E160" i="23"/>
  <c r="C160" i="23"/>
  <c r="D160" i="5"/>
  <c r="C160" i="5"/>
  <c r="E160" i="5"/>
  <c r="J160" i="4" l="1"/>
  <c r="H160" i="4" s="1"/>
  <c r="P160" i="4"/>
  <c r="N160" i="4" s="1"/>
  <c r="P160" i="24"/>
  <c r="N160" i="24" s="1"/>
  <c r="D161" i="4"/>
  <c r="H161" i="24"/>
  <c r="F160" i="4"/>
  <c r="D160" i="23"/>
  <c r="G160" i="4"/>
  <c r="J160" i="24"/>
  <c r="H160" i="24" s="1"/>
  <c r="E160" i="24"/>
  <c r="G159" i="24"/>
  <c r="E159" i="24"/>
  <c r="C159" i="24"/>
  <c r="C159" i="4"/>
  <c r="G159" i="4"/>
  <c r="F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4"/>
  <c r="H159" i="4" s="1"/>
  <c r="J159" i="24"/>
  <c r="D160" i="24"/>
  <c r="E159" i="4"/>
  <c r="H159" i="24"/>
  <c r="F159" i="24"/>
  <c r="J158" i="24"/>
  <c r="C158" i="24"/>
  <c r="E158" i="24"/>
  <c r="G158" i="4"/>
  <c r="P158" i="4"/>
  <c r="N158" i="4" s="1"/>
  <c r="E158" i="4"/>
  <c r="C158" i="4"/>
  <c r="E158" i="23"/>
  <c r="D158" i="23"/>
  <c r="C158" i="23"/>
  <c r="D158" i="5"/>
  <c r="E158" i="5"/>
  <c r="C158" i="5"/>
  <c r="D159" i="24" l="1"/>
  <c r="D159" i="4"/>
  <c r="G158" i="24"/>
  <c r="P158" i="24"/>
  <c r="N158" i="24" s="1"/>
  <c r="J158" i="4"/>
  <c r="D158" i="4" s="1"/>
  <c r="H158" i="24"/>
  <c r="F158" i="24"/>
  <c r="F158" i="4"/>
  <c r="G157" i="24"/>
  <c r="E157" i="24"/>
  <c r="C157" i="24"/>
  <c r="G157" i="4"/>
  <c r="J157" i="4"/>
  <c r="C157" i="4"/>
  <c r="E157" i="4"/>
  <c r="C157" i="23"/>
  <c r="E157" i="23"/>
  <c r="D157" i="23"/>
  <c r="E157" i="5"/>
  <c r="D157" i="5"/>
  <c r="C157" i="5"/>
  <c r="H158" i="4" l="1"/>
  <c r="D158" i="24"/>
  <c r="P157" i="24"/>
  <c r="N157" i="24" s="1"/>
  <c r="P157" i="4"/>
  <c r="N157" i="4" s="1"/>
  <c r="J157" i="24"/>
  <c r="H157" i="24" s="1"/>
  <c r="F157" i="24"/>
  <c r="H157" i="4"/>
  <c r="F157" i="4"/>
  <c r="G156" i="24"/>
  <c r="J156" i="24"/>
  <c r="C156" i="24"/>
  <c r="P156" i="4"/>
  <c r="N156" i="4" s="1"/>
  <c r="C156" i="4"/>
  <c r="G156" i="4"/>
  <c r="C156" i="23"/>
  <c r="E156" i="23"/>
  <c r="D156" i="23"/>
  <c r="E156" i="5"/>
  <c r="D156" i="5"/>
  <c r="C156" i="5"/>
  <c r="D157" i="4" l="1"/>
  <c r="D157" i="24"/>
  <c r="H156" i="24"/>
  <c r="E156" i="4"/>
  <c r="P156" i="24"/>
  <c r="N156" i="24" s="1"/>
  <c r="E156" i="24"/>
  <c r="F156" i="4"/>
  <c r="F156" i="24"/>
  <c r="D156" i="24"/>
  <c r="J156" i="4"/>
  <c r="C155" i="24"/>
  <c r="E155" i="24"/>
  <c r="P155" i="4"/>
  <c r="N155" i="4" s="1"/>
  <c r="G155" i="4"/>
  <c r="C155" i="4"/>
  <c r="D155" i="23"/>
  <c r="C155" i="23"/>
  <c r="E155" i="23"/>
  <c r="E155" i="5"/>
  <c r="D155" i="5"/>
  <c r="C155" i="5"/>
  <c r="G155" i="24" l="1"/>
  <c r="P155" i="24"/>
  <c r="N155" i="24" s="1"/>
  <c r="E155" i="4"/>
  <c r="J155" i="24"/>
  <c r="D155" i="24" s="1"/>
  <c r="J155" i="4"/>
  <c r="H155" i="4" s="1"/>
  <c r="D156" i="4"/>
  <c r="H156" i="4"/>
  <c r="F155" i="24"/>
  <c r="F155" i="4"/>
  <c r="F154" i="24"/>
  <c r="P154" i="24"/>
  <c r="N154" i="24" s="1"/>
  <c r="G154" i="24"/>
  <c r="C154" i="24"/>
  <c r="G154" i="4"/>
  <c r="E154" i="4"/>
  <c r="C154" i="4"/>
  <c r="D154" i="23"/>
  <c r="C154" i="23"/>
  <c r="E154" i="23"/>
  <c r="E154" i="5"/>
  <c r="D154" i="5"/>
  <c r="C154" i="5"/>
  <c r="H155" i="24" l="1"/>
  <c r="P154" i="4"/>
  <c r="N154" i="4" s="1"/>
  <c r="E154" i="24"/>
  <c r="D155" i="4"/>
  <c r="J154" i="24"/>
  <c r="D154" i="24" s="1"/>
  <c r="J154" i="4"/>
  <c r="F154" i="4"/>
  <c r="P153" i="24"/>
  <c r="N153" i="24" s="1"/>
  <c r="F153" i="24"/>
  <c r="E153" i="24"/>
  <c r="G153" i="24"/>
  <c r="C153" i="24"/>
  <c r="G153" i="4"/>
  <c r="E153" i="4"/>
  <c r="D153" i="23"/>
  <c r="C153" i="23"/>
  <c r="E153" i="23"/>
  <c r="E153" i="5"/>
  <c r="D153" i="5"/>
  <c r="C153" i="5"/>
  <c r="D154" i="4" l="1"/>
  <c r="H154" i="24"/>
  <c r="H154" i="4"/>
  <c r="J153" i="4"/>
  <c r="H153" i="4" s="1"/>
  <c r="C153" i="4"/>
  <c r="J153" i="24"/>
  <c r="H153" i="24" s="1"/>
  <c r="P153" i="4"/>
  <c r="N153" i="4" s="1"/>
  <c r="F153" i="4"/>
  <c r="G152" i="24"/>
  <c r="E152" i="24"/>
  <c r="C152" i="24"/>
  <c r="F152" i="4"/>
  <c r="C152" i="4"/>
  <c r="G152" i="4"/>
  <c r="E152" i="23"/>
  <c r="D152" i="23"/>
  <c r="C152" i="23"/>
  <c r="C152" i="5"/>
  <c r="D153" i="4" l="1"/>
  <c r="E152" i="5"/>
  <c r="P152" i="4"/>
  <c r="N152" i="4" s="1"/>
  <c r="D153" i="24"/>
  <c r="D152" i="5"/>
  <c r="J152" i="24"/>
  <c r="H152" i="24" s="1"/>
  <c r="J152" i="4"/>
  <c r="D152" i="4" s="1"/>
  <c r="P152" i="24"/>
  <c r="N152" i="24" s="1"/>
  <c r="F152" i="24"/>
  <c r="E152" i="4"/>
  <c r="J151" i="24"/>
  <c r="C151" i="24"/>
  <c r="P151" i="4"/>
  <c r="E151" i="4"/>
  <c r="E151" i="23"/>
  <c r="D151" i="23"/>
  <c r="C151" i="23"/>
  <c r="E151" i="5"/>
  <c r="D151" i="5"/>
  <c r="C151" i="5"/>
  <c r="H152" i="4" l="1"/>
  <c r="N151" i="4"/>
  <c r="G151" i="24"/>
  <c r="J151" i="4"/>
  <c r="H151" i="4" s="1"/>
  <c r="C151" i="4"/>
  <c r="G151" i="4"/>
  <c r="P151" i="24"/>
  <c r="N151" i="24" s="1"/>
  <c r="D152" i="24"/>
  <c r="E151" i="24"/>
  <c r="H151" i="24"/>
  <c r="F151" i="24"/>
  <c r="F151" i="4"/>
  <c r="G150" i="24"/>
  <c r="F150" i="24"/>
  <c r="E150" i="24"/>
  <c r="C150" i="24"/>
  <c r="G150" i="4"/>
  <c r="F150" i="4"/>
  <c r="E150" i="4"/>
  <c r="C150" i="4"/>
  <c r="E150" i="23"/>
  <c r="D150" i="23"/>
  <c r="C150" i="23"/>
  <c r="D150" i="5"/>
  <c r="E150" i="5"/>
  <c r="C150" i="5"/>
  <c r="D151" i="24" l="1"/>
  <c r="D151" i="4"/>
  <c r="J150" i="4"/>
  <c r="H150" i="4" s="1"/>
  <c r="P150" i="4"/>
  <c r="N150" i="4" s="1"/>
  <c r="J150" i="24"/>
  <c r="H150" i="24" s="1"/>
  <c r="P150" i="24"/>
  <c r="N150" i="24" s="1"/>
  <c r="P149" i="24"/>
  <c r="J149" i="24"/>
  <c r="H149" i="24" s="1"/>
  <c r="E149" i="24"/>
  <c r="G149" i="24"/>
  <c r="F149" i="4"/>
  <c r="E149" i="4"/>
  <c r="G149" i="4"/>
  <c r="C149" i="4"/>
  <c r="E149" i="23"/>
  <c r="D149" i="23"/>
  <c r="C149" i="23"/>
  <c r="C149" i="5"/>
  <c r="E149" i="5"/>
  <c r="D149" i="5"/>
  <c r="D150" i="4" l="1"/>
  <c r="P149" i="4"/>
  <c r="N149" i="4" s="1"/>
  <c r="C149" i="24"/>
  <c r="D150" i="24"/>
  <c r="J149" i="4"/>
  <c r="H149" i="4" s="1"/>
  <c r="N149" i="24"/>
  <c r="F149" i="24"/>
  <c r="D149" i="24"/>
  <c r="P148" i="24"/>
  <c r="N148" i="24" s="1"/>
  <c r="E148" i="24"/>
  <c r="G148" i="24"/>
  <c r="C148" i="24"/>
  <c r="P148" i="4"/>
  <c r="E148" i="4"/>
  <c r="C148" i="4"/>
  <c r="G148" i="4"/>
  <c r="C148" i="23"/>
  <c r="E148" i="23"/>
  <c r="D148" i="23"/>
  <c r="E148" i="5"/>
  <c r="C148" i="5"/>
  <c r="D148" i="5"/>
  <c r="N148" i="4" l="1"/>
  <c r="J148" i="4"/>
  <c r="D148" i="4" s="1"/>
  <c r="D149" i="4"/>
  <c r="J148" i="24"/>
  <c r="D148" i="24" s="1"/>
  <c r="F148" i="24"/>
  <c r="F148" i="4"/>
  <c r="F147" i="24"/>
  <c r="E147" i="24"/>
  <c r="G147" i="24"/>
  <c r="C147" i="24"/>
  <c r="F147" i="4"/>
  <c r="C147" i="4"/>
  <c r="G147" i="4"/>
  <c r="E147" i="23"/>
  <c r="D147" i="23"/>
  <c r="C147" i="23"/>
  <c r="C147" i="5"/>
  <c r="E147" i="5"/>
  <c r="D147" i="5"/>
  <c r="H148" i="4" l="1"/>
  <c r="P147" i="24"/>
  <c r="N147" i="24" s="1"/>
  <c r="H148" i="24"/>
  <c r="P147" i="4"/>
  <c r="N147" i="4" s="1"/>
  <c r="J147" i="4"/>
  <c r="J147" i="24"/>
  <c r="H147" i="24" s="1"/>
  <c r="E147" i="4"/>
  <c r="P146" i="24"/>
  <c r="F146" i="24"/>
  <c r="E146" i="24"/>
  <c r="C146" i="24"/>
  <c r="G146" i="24"/>
  <c r="E146" i="4"/>
  <c r="C146" i="4"/>
  <c r="F146" i="4"/>
  <c r="D146" i="23"/>
  <c r="E146" i="23"/>
  <c r="C146" i="23"/>
  <c r="C146" i="5"/>
  <c r="E146" i="5"/>
  <c r="D146" i="5"/>
  <c r="D147" i="4" l="1"/>
  <c r="H147" i="4"/>
  <c r="N146" i="24"/>
  <c r="G146" i="4"/>
  <c r="J146" i="4"/>
  <c r="H146" i="4" s="1"/>
  <c r="D147" i="24"/>
  <c r="J146" i="24"/>
  <c r="H146" i="24" s="1"/>
  <c r="P146" i="4"/>
  <c r="N146" i="4" s="1"/>
  <c r="G145" i="24"/>
  <c r="F145" i="24"/>
  <c r="E145" i="24"/>
  <c r="E145" i="4"/>
  <c r="G145" i="4"/>
  <c r="C145" i="23"/>
  <c r="E145" i="23"/>
  <c r="D145" i="5"/>
  <c r="C145" i="5"/>
  <c r="D146" i="4" l="1"/>
  <c r="D146" i="24"/>
  <c r="D145" i="23"/>
  <c r="C145" i="24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C139" i="5"/>
  <c r="D139" i="5" l="1"/>
  <c r="D139" i="23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 l="1"/>
  <c r="G138" i="4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 l="1"/>
  <c r="D136" i="23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 l="1"/>
  <c r="C130" i="23"/>
  <c r="D131" i="24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E128" i="5"/>
  <c r="C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E127" i="5"/>
  <c r="C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<sst xmlns="http://schemas.openxmlformats.org/spreadsheetml/2006/main" count="3017" uniqueCount="269">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</sst>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228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727387.42079350015</v>
      </c>
      <c r="C170" s="35">
        <f t="shared" ref="C170" si="927">I170+O170</f>
        <v>512232.31921995006</v>
      </c>
      <c r="D170" s="35">
        <f t="shared" ref="D170" si="928">J170+P170</f>
        <v>215155.10157355</v>
      </c>
      <c r="E170" s="35">
        <f t="shared" ref="E170" si="929">K170+Q170</f>
        <v>198204.91266053001</v>
      </c>
      <c r="F170" s="35">
        <f t="shared" ref="F170" si="930">L170+R170</f>
        <v>10174.889644729999</v>
      </c>
      <c r="G170" s="35">
        <f t="shared" ref="G170" si="931">M170+S170</f>
        <v>6775.2992682900003</v>
      </c>
      <c r="H170" s="35">
        <f t="shared" ref="H170" si="932">SUM(I170:J170)</f>
        <v>512387.48179957003</v>
      </c>
      <c r="I170" s="35">
        <v>368695.94356794003</v>
      </c>
      <c r="J170" s="35">
        <f t="shared" ref="J170" si="933">SUM(K170:M170)</f>
        <v>143691.53823162999</v>
      </c>
      <c r="K170" s="35">
        <v>137522.25380772</v>
      </c>
      <c r="L170" s="35">
        <v>4843.1666404100006</v>
      </c>
      <c r="M170" s="35">
        <v>1326.1177834999999</v>
      </c>
      <c r="N170" s="35">
        <f t="shared" ref="N170" si="934">SUM(O170:P170)</f>
        <v>214999.93899393003</v>
      </c>
      <c r="O170" s="35">
        <v>143536.37565201003</v>
      </c>
      <c r="P170" s="35">
        <f t="shared" ref="P170" si="935">SUM(Q170:S170)</f>
        <v>71463.563341920002</v>
      </c>
      <c r="Q170" s="35">
        <v>60682.658852810004</v>
      </c>
      <c r="R170" s="35">
        <v>5331.7230043199997</v>
      </c>
      <c r="S170" s="35">
        <v>5449.1814847900005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733959.2244068</v>
      </c>
      <c r="C171" s="35">
        <f t="shared" ref="C171" si="936">I171+O171</f>
        <v>525136.72906016</v>
      </c>
      <c r="D171" s="35">
        <f t="shared" ref="D171" si="937">J171+P171</f>
        <v>208822.49534664</v>
      </c>
      <c r="E171" s="35">
        <f t="shared" ref="E171" si="938">K171+Q171</f>
        <v>190353.28425217001</v>
      </c>
      <c r="F171" s="35">
        <f t="shared" ref="F171" si="939">L171+R171</f>
        <v>10968.013515729999</v>
      </c>
      <c r="G171" s="35">
        <f t="shared" ref="G171" si="940">M171+S171</f>
        <v>7501.1975787400006</v>
      </c>
      <c r="H171" s="35">
        <f t="shared" ref="H171" si="941">SUM(I171:J171)</f>
        <v>509596.11720779003</v>
      </c>
      <c r="I171" s="35">
        <v>373544.88578460005</v>
      </c>
      <c r="J171" s="35">
        <f t="shared" ref="J171" si="942">SUM(K171:M171)</f>
        <v>136051.23142319001</v>
      </c>
      <c r="K171" s="35">
        <v>129070.226278</v>
      </c>
      <c r="L171" s="35">
        <v>5619.2589602299995</v>
      </c>
      <c r="M171" s="35">
        <v>1361.7461849599999</v>
      </c>
      <c r="N171" s="35">
        <f t="shared" ref="N171" si="943">SUM(O171:P171)</f>
        <v>224363.10719901</v>
      </c>
      <c r="O171" s="35">
        <v>151591.84327556001</v>
      </c>
      <c r="P171" s="35">
        <f t="shared" ref="P171" si="944">SUM(Q171:S171)</f>
        <v>72771.263923449995</v>
      </c>
      <c r="Q171" s="35">
        <v>61283.057974169998</v>
      </c>
      <c r="R171" s="35">
        <v>5348.7545554999997</v>
      </c>
      <c r="S171" s="35">
        <v>6139.4513937800002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730845.84256116999</v>
      </c>
      <c r="C172" s="35">
        <f t="shared" ref="C172" si="945">I172+O172</f>
        <v>515383.47983140999</v>
      </c>
      <c r="D172" s="35">
        <f t="shared" ref="D172" si="946">J172+P172</f>
        <v>215462.36272976</v>
      </c>
      <c r="E172" s="35">
        <f t="shared" ref="E172" si="947">K172+Q172</f>
        <v>197651.12358256002</v>
      </c>
      <c r="F172" s="35">
        <f t="shared" ref="F172" si="948">L172+R172</f>
        <v>11412.674400020001</v>
      </c>
      <c r="G172" s="35">
        <f t="shared" ref="G172" si="949">M172+S172</f>
        <v>6398.5647471800003</v>
      </c>
      <c r="H172" s="35">
        <f t="shared" ref="H172" si="950">SUM(I172:J172)</f>
        <v>504852.35497571999</v>
      </c>
      <c r="I172" s="35">
        <v>361551.93701520999</v>
      </c>
      <c r="J172" s="35">
        <f t="shared" ref="J172" si="951">SUM(K172:M172)</f>
        <v>143300.41796051001</v>
      </c>
      <c r="K172" s="35">
        <v>135963.73613706001</v>
      </c>
      <c r="L172" s="35">
        <v>5911.0593497000009</v>
      </c>
      <c r="M172" s="35">
        <v>1425.6224737499999</v>
      </c>
      <c r="N172" s="35">
        <f t="shared" ref="N172" si="952">SUM(O172:P172)</f>
        <v>225993.48758545</v>
      </c>
      <c r="O172" s="35">
        <v>153831.5428162</v>
      </c>
      <c r="P172" s="35">
        <f t="shared" ref="P172" si="953">SUM(Q172:S172)</f>
        <v>72161.944769249996</v>
      </c>
      <c r="Q172" s="35">
        <v>61687.387445499997</v>
      </c>
      <c r="R172" s="35">
        <v>5501.6150503199997</v>
      </c>
      <c r="S172" s="35">
        <v>4972.9422734300006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732517.63413260004</v>
      </c>
      <c r="C173" s="35">
        <f t="shared" ref="C173" si="954">I173+O173</f>
        <v>516964.34206881002</v>
      </c>
      <c r="D173" s="35">
        <f t="shared" ref="D173" si="955">J173+P173</f>
        <v>215553.29206379</v>
      </c>
      <c r="E173" s="35">
        <f t="shared" ref="E173" si="956">K173+Q173</f>
        <v>198385.93108491</v>
      </c>
      <c r="F173" s="35">
        <f t="shared" ref="F173" si="957">L173+R173</f>
        <v>12060.688405380002</v>
      </c>
      <c r="G173" s="35">
        <f t="shared" ref="G173" si="958">M173+S173</f>
        <v>5106.6725735</v>
      </c>
      <c r="H173" s="35">
        <f t="shared" ref="H173" si="959">SUM(I173:J173)</f>
        <v>513738.73210025998</v>
      </c>
      <c r="I173" s="35">
        <v>368972.52377614001</v>
      </c>
      <c r="J173" s="35">
        <f t="shared" ref="J173" si="960">SUM(K173:M173)</f>
        <v>144766.20832412</v>
      </c>
      <c r="K173" s="35">
        <v>136937.04323347</v>
      </c>
      <c r="L173" s="35">
        <v>6436.7815783600008</v>
      </c>
      <c r="M173" s="35">
        <v>1392.38351229</v>
      </c>
      <c r="N173" s="35">
        <f t="shared" ref="N173" si="961">SUM(O173:P173)</f>
        <v>218778.90203234</v>
      </c>
      <c r="O173" s="35">
        <v>147991.81829267001</v>
      </c>
      <c r="P173" s="35">
        <f t="shared" ref="P173" si="962">SUM(Q173:S173)</f>
        <v>70787.083739669994</v>
      </c>
      <c r="Q173" s="35">
        <v>61448.887851439998</v>
      </c>
      <c r="R173" s="35">
        <v>5623.9068270200005</v>
      </c>
      <c r="S173" s="35">
        <v>3714.28906121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729523.64810488001</v>
      </c>
      <c r="C174" s="35">
        <f t="shared" ref="C174" si="963">I174+O174</f>
        <v>503824.20500915003</v>
      </c>
      <c r="D174" s="35">
        <f t="shared" ref="D174" si="964">J174+P174</f>
        <v>225699.44309572998</v>
      </c>
      <c r="E174" s="35">
        <f t="shared" ref="E174" si="965">K174+Q174</f>
        <v>208904.52712771</v>
      </c>
      <c r="F174" s="35">
        <f t="shared" ref="F174" si="966">L174+R174</f>
        <v>12190.012663430001</v>
      </c>
      <c r="G174" s="35">
        <f t="shared" ref="G174" si="967">M174+S174</f>
        <v>4604.9033045899996</v>
      </c>
      <c r="H174" s="35">
        <f t="shared" ref="H174" si="968">SUM(I174:J174)</f>
        <v>499375.96694224002</v>
      </c>
      <c r="I174" s="35">
        <v>347123.21540355001</v>
      </c>
      <c r="J174" s="35">
        <f t="shared" ref="J174" si="969">SUM(K174:M174)</f>
        <v>152252.75153868998</v>
      </c>
      <c r="K174" s="35">
        <v>143889.77827692998</v>
      </c>
      <c r="L174" s="35">
        <v>6972.1022236000008</v>
      </c>
      <c r="M174" s="35">
        <v>1390.8710381599999</v>
      </c>
      <c r="N174" s="35">
        <f t="shared" ref="N174" si="970">SUM(O174:P174)</f>
        <v>230147.68116264002</v>
      </c>
      <c r="O174" s="35">
        <v>156700.98960560001</v>
      </c>
      <c r="P174" s="35">
        <f t="shared" ref="P174" si="971">SUM(Q174:S174)</f>
        <v>73446.691557040001</v>
      </c>
      <c r="Q174" s="35">
        <v>65014.748850780001</v>
      </c>
      <c r="R174" s="35">
        <v>5217.9104398300005</v>
      </c>
      <c r="S174" s="35">
        <v>3214.0322664300002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721570.25647338992</v>
      </c>
      <c r="C175" s="35">
        <f t="shared" ref="C175" si="972">I175+O175</f>
        <v>504189.91518722998</v>
      </c>
      <c r="D175" s="35">
        <f t="shared" ref="D175" si="973">J175+P175</f>
        <v>217380.34128615999</v>
      </c>
      <c r="E175" s="35">
        <f t="shared" ref="E175" si="974">K175+Q175</f>
        <v>200786.23392798999</v>
      </c>
      <c r="F175" s="35">
        <f t="shared" ref="F175" si="975">L175+R175</f>
        <v>11778.713361170001</v>
      </c>
      <c r="G175" s="35">
        <f t="shared" ref="G175" si="976">M175+S175</f>
        <v>4815.3939970000001</v>
      </c>
      <c r="H175" s="35">
        <f t="shared" ref="H175" si="977">SUM(I175:J175)</f>
        <v>496303.67170428997</v>
      </c>
      <c r="I175" s="35">
        <v>350788.41037285997</v>
      </c>
      <c r="J175" s="35">
        <f t="shared" ref="J175" si="978">SUM(K175:M175)</f>
        <v>145515.26133143</v>
      </c>
      <c r="K175" s="35">
        <v>137619.95642146</v>
      </c>
      <c r="L175" s="35">
        <v>6381.85428529</v>
      </c>
      <c r="M175" s="35">
        <v>1513.4506246800001</v>
      </c>
      <c r="N175" s="35">
        <f t="shared" ref="N175" si="979">SUM(O175:P175)</f>
        <v>225266.58476910001</v>
      </c>
      <c r="O175" s="35">
        <v>153401.50481437001</v>
      </c>
      <c r="P175" s="35">
        <f t="shared" ref="P175" si="980">SUM(Q175:S175)</f>
        <v>71865.079954730012</v>
      </c>
      <c r="Q175" s="35">
        <v>63166.277506530001</v>
      </c>
      <c r="R175" s="35">
        <v>5396.8590758800001</v>
      </c>
      <c r="S175" s="35">
        <v>3301.94337232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732071.67460567993</v>
      </c>
      <c r="C176" s="35">
        <f t="shared" ref="C176" si="981">I176+O176</f>
        <v>518972.95278134994</v>
      </c>
      <c r="D176" s="35">
        <f t="shared" ref="D176" si="982">J176+P176</f>
        <v>213098.72182432996</v>
      </c>
      <c r="E176" s="35">
        <f t="shared" ref="E176" si="983">K176+Q176</f>
        <v>195841.31058157</v>
      </c>
      <c r="F176" s="35">
        <f t="shared" ref="F176" si="984">L176+R176</f>
        <v>12421.743305780001</v>
      </c>
      <c r="G176" s="35">
        <f t="shared" ref="G176" si="985">M176+S176</f>
        <v>4835.6679369800004</v>
      </c>
      <c r="H176" s="35">
        <f t="shared" ref="H176" si="986">SUM(I176:J176)</f>
        <v>512254.14155718993</v>
      </c>
      <c r="I176" s="35">
        <v>359553.50016552996</v>
      </c>
      <c r="J176" s="35">
        <f t="shared" ref="J176" si="987">SUM(K176:M176)</f>
        <v>152700.64139165997</v>
      </c>
      <c r="K176" s="35">
        <v>143952.52693630999</v>
      </c>
      <c r="L176" s="35">
        <v>7151.72680975</v>
      </c>
      <c r="M176" s="35">
        <v>1596.3876455999998</v>
      </c>
      <c r="N176" s="35">
        <f t="shared" ref="N176" si="988">SUM(O176:P176)</f>
        <v>219817.53304848998</v>
      </c>
      <c r="O176" s="35">
        <v>159419.45261581999</v>
      </c>
      <c r="P176" s="35">
        <f t="shared" ref="P176" si="989">SUM(Q176:S176)</f>
        <v>60398.080432669994</v>
      </c>
      <c r="Q176" s="35">
        <v>51888.783645259995</v>
      </c>
      <c r="R176" s="35">
        <v>5270.0164960299999</v>
      </c>
      <c r="S176" s="35">
        <v>3239.2802913800001</v>
      </c>
      <c r="T176" s="35"/>
      <c r="U176" s="35"/>
      <c r="V176" s="35"/>
      <c r="W176" s="35"/>
      <c r="X176" s="35"/>
    </row>
    <row r="177" spans="1:24" collapsed="1">
      <c r="A177" s="9">
        <v>45597</v>
      </c>
      <c r="B177" s="35">
        <v>734753.85914817988</v>
      </c>
      <c r="C177" s="35">
        <f t="shared" ref="C177" si="990">I177+O177</f>
        <v>525488.20386691997</v>
      </c>
      <c r="D177" s="35">
        <f t="shared" ref="D177" si="991">J177+P177</f>
        <v>209265.65528126</v>
      </c>
      <c r="E177" s="35">
        <f t="shared" ref="E177" si="992">K177+Q177</f>
        <v>193529.97284245997</v>
      </c>
      <c r="F177" s="35">
        <f t="shared" ref="F177" si="993">L177+R177</f>
        <v>10600.811453099999</v>
      </c>
      <c r="G177" s="35">
        <f t="shared" ref="G177" si="994">M177+S177</f>
        <v>5134.8709857000003</v>
      </c>
      <c r="H177" s="35">
        <f t="shared" ref="H177" si="995">SUM(I177:J177)</f>
        <v>515783.00001890998</v>
      </c>
      <c r="I177" s="35">
        <v>368495.25534078997</v>
      </c>
      <c r="J177" s="35">
        <f t="shared" ref="J177" si="996">SUM(K177:M177)</f>
        <v>147287.74467812001</v>
      </c>
      <c r="K177" s="35">
        <v>138954.22742248999</v>
      </c>
      <c r="L177" s="35">
        <v>6704.70768486</v>
      </c>
      <c r="M177" s="35">
        <v>1628.8095707700002</v>
      </c>
      <c r="N177" s="35">
        <f t="shared" ref="N177" si="997">SUM(O177:P177)</f>
        <v>218970.85912926999</v>
      </c>
      <c r="O177" s="35">
        <v>156992.94852613</v>
      </c>
      <c r="P177" s="35">
        <f t="shared" ref="P177" si="998">SUM(Q177:S177)</f>
        <v>61977.910603139993</v>
      </c>
      <c r="Q177" s="35">
        <v>54575.745419969993</v>
      </c>
      <c r="R177" s="35">
        <v>3896.1037682400001</v>
      </c>
      <c r="S177" s="35">
        <v>3506.06141493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789429.40879141004</v>
      </c>
      <c r="C178" s="35">
        <f t="shared" ref="C178" si="999">I178+O178</f>
        <v>576840.73054627003</v>
      </c>
      <c r="D178" s="35">
        <f t="shared" ref="D178" si="1000">J178+P178</f>
        <v>212588.67824514001</v>
      </c>
      <c r="E178" s="35">
        <f t="shared" ref="E178" si="1001">K178+Q178</f>
        <v>194320.20864945999</v>
      </c>
      <c r="F178" s="35">
        <f t="shared" ref="F178" si="1002">L178+R178</f>
        <v>12499.409769590002</v>
      </c>
      <c r="G178" s="35">
        <f t="shared" ref="G178" si="1003">M178+S178</f>
        <v>5769.0598260900006</v>
      </c>
      <c r="H178" s="35">
        <f t="shared" ref="H178" si="1004">SUM(I178:J178)</f>
        <v>568974.67611643998</v>
      </c>
      <c r="I178" s="35">
        <v>422615.83455199003</v>
      </c>
      <c r="J178" s="35">
        <f t="shared" ref="J178" si="1005">SUM(K178:M178)</f>
        <v>146358.84156445001</v>
      </c>
      <c r="K178" s="35">
        <v>136143.12850851001</v>
      </c>
      <c r="L178" s="35">
        <v>8231.3064025500007</v>
      </c>
      <c r="M178" s="35">
        <v>1984.40665339</v>
      </c>
      <c r="N178" s="35">
        <f t="shared" ref="N178" si="1006">SUM(O178:P178)</f>
        <v>220454.73267497</v>
      </c>
      <c r="O178" s="35">
        <v>154224.89599428</v>
      </c>
      <c r="P178" s="35">
        <f t="shared" ref="P178" si="1007">SUM(Q178:S178)</f>
        <v>66229.836680690001</v>
      </c>
      <c r="Q178" s="35">
        <v>58177.080140949998</v>
      </c>
      <c r="R178" s="35">
        <v>4268.1033670400002</v>
      </c>
      <c r="S178" s="35">
        <v>3784.6531727000001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780051.01529875002</v>
      </c>
      <c r="C179" s="35">
        <f t="shared" ref="C179" si="1008">I179+O179</f>
        <v>573467.37185930996</v>
      </c>
      <c r="D179" s="35">
        <f t="shared" ref="D179" si="1009">J179+P179</f>
        <v>206583.64343944</v>
      </c>
      <c r="E179" s="35">
        <f t="shared" ref="E179" si="1010">K179+Q179</f>
        <v>187909.76096253999</v>
      </c>
      <c r="F179" s="35">
        <f t="shared" ref="F179" si="1011">L179+R179</f>
        <v>12696.07659248</v>
      </c>
      <c r="G179" s="35">
        <f t="shared" ref="G179" si="1012">M179+S179</f>
        <v>5977.8058844200004</v>
      </c>
      <c r="H179" s="35">
        <f t="shared" ref="H179" si="1013">SUM(I179:J179)</f>
        <v>557210.17800797999</v>
      </c>
      <c r="I179" s="35">
        <v>412724.87304505002</v>
      </c>
      <c r="J179" s="35">
        <f t="shared" ref="J179" si="1014">SUM(K179:M179)</f>
        <v>144485.30496293001</v>
      </c>
      <c r="K179" s="35">
        <v>133618.37070268</v>
      </c>
      <c r="L179" s="35">
        <v>8509.4041746799994</v>
      </c>
      <c r="M179" s="35">
        <v>2357.5300855699998</v>
      </c>
      <c r="N179" s="35">
        <f t="shared" ref="N179" si="1015">SUM(O179:P179)</f>
        <v>222840.83729077002</v>
      </c>
      <c r="O179" s="35">
        <v>160742.49881426001</v>
      </c>
      <c r="P179" s="35">
        <f t="shared" ref="P179" si="1016">SUM(Q179:S179)</f>
        <v>62098.338476510005</v>
      </c>
      <c r="Q179" s="35">
        <v>54291.390259860003</v>
      </c>
      <c r="R179" s="35">
        <v>4186.6724178000004</v>
      </c>
      <c r="S179" s="35">
        <v>3620.2757988500002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773466.94490625011</v>
      </c>
      <c r="C180" s="35">
        <f t="shared" ref="C180" si="1017">I180+O180</f>
        <v>563743.20689035999</v>
      </c>
      <c r="D180" s="35">
        <f t="shared" ref="D180" si="1018">J180+P180</f>
        <v>209723.73801589001</v>
      </c>
      <c r="E180" s="35">
        <f t="shared" ref="E180" si="1019">K180+Q180</f>
        <v>190503.11811114001</v>
      </c>
      <c r="F180" s="35">
        <f t="shared" ref="F180" si="1020">L180+R180</f>
        <v>13291.767220850001</v>
      </c>
      <c r="G180" s="35">
        <f t="shared" ref="G180" si="1021">M180+S180</f>
        <v>5928.8526838999996</v>
      </c>
      <c r="H180" s="35">
        <f t="shared" ref="H180" si="1022">SUM(I180:J180)</f>
        <v>576738.89647579996</v>
      </c>
      <c r="I180" s="35">
        <v>429871.00188018999</v>
      </c>
      <c r="J180" s="35">
        <f t="shared" ref="J180" si="1023">SUM(K180:M180)</f>
        <v>146867.89459561001</v>
      </c>
      <c r="K180" s="35">
        <v>135721.35875031</v>
      </c>
      <c r="L180" s="35">
        <v>9184.0244647899999</v>
      </c>
      <c r="M180" s="35">
        <v>1962.51138051</v>
      </c>
      <c r="N180" s="35">
        <f t="shared" ref="N180" si="1024">SUM(O180:P180)</f>
        <v>196728.04843045</v>
      </c>
      <c r="O180" s="35">
        <v>133872.20501017</v>
      </c>
      <c r="P180" s="35">
        <f t="shared" ref="P180" si="1025">SUM(Q180:S180)</f>
        <v>62855.843420279998</v>
      </c>
      <c r="Q180" s="35">
        <v>54781.759360830001</v>
      </c>
      <c r="R180" s="35">
        <v>4107.7427560599999</v>
      </c>
      <c r="S180" s="35">
        <v>3966.3413033899997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783118.10320847994</v>
      </c>
      <c r="C181" s="35">
        <f t="shared" ref="C181" si="1026">I181+O181</f>
        <v>572877.04642872</v>
      </c>
      <c r="D181" s="35">
        <f t="shared" ref="D181" si="1027">J181+P181</f>
        <v>210241.05677975999</v>
      </c>
      <c r="E181" s="35">
        <f t="shared" ref="E181" si="1028">K181+Q181</f>
        <v>192153.30297065998</v>
      </c>
      <c r="F181" s="35">
        <f t="shared" ref="F181" si="1029">L181+R181</f>
        <v>12060.036940710001</v>
      </c>
      <c r="G181" s="35">
        <f t="shared" ref="G181" si="1030">M181+S181</f>
        <v>6027.7168683899999</v>
      </c>
      <c r="H181" s="35">
        <f t="shared" ref="H181" si="1031">SUM(I181:J181)</f>
        <v>588716.25056204991</v>
      </c>
      <c r="I181" s="35">
        <v>442310.70304497995</v>
      </c>
      <c r="J181" s="35">
        <f t="shared" ref="J181" si="1032">SUM(K181:M181)</f>
        <v>146405.54751706999</v>
      </c>
      <c r="K181" s="35">
        <v>135535.11497736999</v>
      </c>
      <c r="L181" s="35">
        <v>8888.1711968399995</v>
      </c>
      <c r="M181" s="35">
        <v>1982.2613428600002</v>
      </c>
      <c r="N181" s="35">
        <f t="shared" ref="N181" si="1033">SUM(O181:P181)</f>
        <v>194401.85264643002</v>
      </c>
      <c r="O181" s="35">
        <v>130566.34338374001</v>
      </c>
      <c r="P181" s="35">
        <f t="shared" ref="P181" si="1034">SUM(Q181:S181)</f>
        <v>63835.50926269</v>
      </c>
      <c r="Q181" s="35">
        <v>56618.187993289997</v>
      </c>
      <c r="R181" s="35">
        <v>3171.8657438700002</v>
      </c>
      <c r="S181" s="35">
        <v>4045.4555255300002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790939.35621578014</v>
      </c>
      <c r="C182" s="35">
        <f t="shared" ref="C182" si="1035">I182+O182</f>
        <v>577021.47210158</v>
      </c>
      <c r="D182" s="35">
        <f t="shared" ref="D182" si="1036">J182+P182</f>
        <v>213917.88411419999</v>
      </c>
      <c r="E182" s="35">
        <f t="shared" ref="E182" si="1037">K182+Q182</f>
        <v>195302.42907945</v>
      </c>
      <c r="F182" s="35">
        <f t="shared" ref="F182" si="1038">L182+R182</f>
        <v>12014.366194359998</v>
      </c>
      <c r="G182" s="35">
        <f t="shared" ref="G182" si="1039">M182+S182</f>
        <v>6601.0888403899999</v>
      </c>
      <c r="H182" s="35">
        <f t="shared" ref="H182" si="1040">SUM(I182:J182)</f>
        <v>593295.82207732997</v>
      </c>
      <c r="I182" s="35">
        <v>444497.98840580002</v>
      </c>
      <c r="J182" s="35">
        <f t="shared" ref="J182" si="1041">SUM(K182:M182)</f>
        <v>148797.83367152998</v>
      </c>
      <c r="K182" s="35">
        <v>137446.65387879999</v>
      </c>
      <c r="L182" s="35">
        <v>9008.8363725299987</v>
      </c>
      <c r="M182" s="35">
        <v>2342.3434201999999</v>
      </c>
      <c r="N182" s="35">
        <f t="shared" ref="N182" si="1042">SUM(O182:P182)</f>
        <v>197643.53413845002</v>
      </c>
      <c r="O182" s="35">
        <v>132523.48369578001</v>
      </c>
      <c r="P182" s="35">
        <f t="shared" ref="P182" si="1043">SUM(Q182:S182)</f>
        <v>65120.050442670006</v>
      </c>
      <c r="Q182" s="35">
        <v>57855.775200650001</v>
      </c>
      <c r="R182" s="35">
        <v>3005.5298218299999</v>
      </c>
      <c r="S182" s="35">
        <v>4258.74542019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770718.47172331996</v>
      </c>
      <c r="C183" s="35">
        <f t="shared" ref="C183" si="1044">I183+O183</f>
        <v>565711.27919918997</v>
      </c>
      <c r="D183" s="35">
        <f t="shared" ref="D183" si="1045">J183+P183</f>
        <v>205007.19252413002</v>
      </c>
      <c r="E183" s="35">
        <f t="shared" ref="E183" si="1046">K183+Q183</f>
        <v>187769.82616068001</v>
      </c>
      <c r="F183" s="35">
        <f t="shared" ref="F183" si="1047">L183+R183</f>
        <v>10796.680716819999</v>
      </c>
      <c r="G183" s="35">
        <f t="shared" ref="G183" si="1048">M183+S183</f>
        <v>6440.6856466299996</v>
      </c>
      <c r="H183" s="35">
        <f t="shared" ref="H183" si="1049">SUM(I183:J183)</f>
        <v>575553.42357294005</v>
      </c>
      <c r="I183" s="35">
        <v>431704.53310042998</v>
      </c>
      <c r="J183" s="35">
        <f t="shared" ref="J183" si="1050">SUM(K183:M183)</f>
        <v>143848.89047251001</v>
      </c>
      <c r="K183" s="35">
        <v>132504.21979735</v>
      </c>
      <c r="L183" s="35">
        <v>8590.3902199599997</v>
      </c>
      <c r="M183" s="35">
        <v>2754.2804551999998</v>
      </c>
      <c r="N183" s="35">
        <f t="shared" ref="N183" si="1051">SUM(O183:P183)</f>
        <v>195165.04815038</v>
      </c>
      <c r="O183" s="35">
        <v>134006.74609875999</v>
      </c>
      <c r="P183" s="35">
        <f t="shared" ref="P183" si="1052">SUM(Q183:S183)</f>
        <v>61158.302051619998</v>
      </c>
      <c r="Q183" s="35">
        <v>55265.60636333</v>
      </c>
      <c r="R183" s="35">
        <v>2206.2904968600001</v>
      </c>
      <c r="S183" s="35">
        <v>3686.4051914299998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764134.33593965997</v>
      </c>
      <c r="C184" s="35">
        <f t="shared" ref="C184" si="1053">I184+O184</f>
        <v>556790.02590935002</v>
      </c>
      <c r="D184" s="35">
        <f t="shared" ref="D184" si="1054">J184+P184</f>
        <v>207344.31003030998</v>
      </c>
      <c r="E184" s="35">
        <f t="shared" ref="E184" si="1055">K184+Q184</f>
        <v>189321.94595960999</v>
      </c>
      <c r="F184" s="35">
        <f t="shared" ref="F184" si="1056">L184+R184</f>
        <v>11363.46315433</v>
      </c>
      <c r="G184" s="35">
        <f t="shared" ref="G184" si="1057">M184+S184</f>
        <v>6658.9009163699993</v>
      </c>
      <c r="H184" s="35">
        <f t="shared" ref="H184" si="1058">SUM(I184:J184)</f>
        <v>568697.35954605998</v>
      </c>
      <c r="I184" s="35">
        <v>424703.88752751995</v>
      </c>
      <c r="J184" s="35">
        <f t="shared" ref="J184" si="1059">SUM(K184:M184)</f>
        <v>143993.47201853999</v>
      </c>
      <c r="K184" s="35">
        <v>131716.14429587001</v>
      </c>
      <c r="L184" s="35">
        <v>9221.9854704600002</v>
      </c>
      <c r="M184" s="35">
        <v>3055.34225221</v>
      </c>
      <c r="N184" s="35">
        <f t="shared" ref="N184" si="1060">SUM(O184:P184)</f>
        <v>195436.97639359999</v>
      </c>
      <c r="O184" s="35">
        <v>132086.13838183001</v>
      </c>
      <c r="P184" s="35">
        <f t="shared" ref="P184" si="1061">SUM(Q184:S184)</f>
        <v>63350.838011769993</v>
      </c>
      <c r="Q184" s="35">
        <v>57605.801663739992</v>
      </c>
      <c r="R184" s="35">
        <v>2141.47768387</v>
      </c>
      <c r="S184" s="35">
        <v>3603.5586641599998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754037.00674672995</v>
      </c>
      <c r="C185" s="35">
        <f t="shared" ref="C185" si="1062">I185+O185</f>
        <v>543462.15440723998</v>
      </c>
      <c r="D185" s="35">
        <f t="shared" ref="D185" si="1063">J185+P185</f>
        <v>210574.85233949</v>
      </c>
      <c r="E185" s="35">
        <f t="shared" ref="E185" si="1064">K185+Q185</f>
        <v>192201.10213243001</v>
      </c>
      <c r="F185" s="35">
        <f t="shared" ref="F185" si="1065">L185+R185</f>
        <v>12063.79409358</v>
      </c>
      <c r="G185" s="35">
        <f t="shared" ref="G185" si="1066">M185+S185</f>
        <v>6309.9561134800006</v>
      </c>
      <c r="H185" s="35">
        <f t="shared" ref="H185" si="1067">SUM(I185:J185)</f>
        <v>551140.52199871</v>
      </c>
      <c r="I185" s="35">
        <v>401471.12526062003</v>
      </c>
      <c r="J185" s="35">
        <f t="shared" ref="J185" si="1068">SUM(K185:M185)</f>
        <v>149669.39673809</v>
      </c>
      <c r="K185" s="35">
        <v>136697.49724786999</v>
      </c>
      <c r="L185" s="35">
        <v>10062.367377799999</v>
      </c>
      <c r="M185" s="35">
        <v>2909.53211242</v>
      </c>
      <c r="N185" s="35">
        <f t="shared" ref="N185" si="1069">SUM(O185:P185)</f>
        <v>202896.48474802001</v>
      </c>
      <c r="O185" s="35">
        <v>141991.02914662001</v>
      </c>
      <c r="P185" s="35">
        <f t="shared" ref="P185" si="1070">SUM(Q185:S185)</f>
        <v>60905.455601399997</v>
      </c>
      <c r="Q185" s="35">
        <v>55503.604884560002</v>
      </c>
      <c r="R185" s="35">
        <v>2001.42671578</v>
      </c>
      <c r="S185" s="35">
        <v>3400.4240010600001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751379.08256350993</v>
      </c>
      <c r="C186" s="35">
        <f t="shared" ref="C186" si="1071">I186+O186</f>
        <v>543603.83634183998</v>
      </c>
      <c r="D186" s="35">
        <f t="shared" ref="D186" si="1072">J186+P186</f>
        <v>207775.24622167001</v>
      </c>
      <c r="E186" s="35">
        <f t="shared" ref="E186" si="1073">K186+Q186</f>
        <v>189227.48448837001</v>
      </c>
      <c r="F186" s="35">
        <f t="shared" ref="F186" si="1074">L186+R186</f>
        <v>12250.23668462</v>
      </c>
      <c r="G186" s="35">
        <f t="shared" ref="G186" si="1075">M186+S186</f>
        <v>6297.5250486799996</v>
      </c>
      <c r="H186" s="35">
        <f t="shared" ref="H186" si="1076">SUM(I186:J186)</f>
        <v>539736.28517708008</v>
      </c>
      <c r="I186" s="35">
        <v>389981.04628351005</v>
      </c>
      <c r="J186" s="35">
        <f t="shared" ref="J186" si="1077">SUM(K186:M186)</f>
        <v>149755.23889357</v>
      </c>
      <c r="K186" s="35">
        <v>136679.34040826</v>
      </c>
      <c r="L186" s="35">
        <v>10199.82124775</v>
      </c>
      <c r="M186" s="35">
        <v>2876.07723756</v>
      </c>
      <c r="N186" s="35">
        <f t="shared" ref="N186" si="1078">SUM(O186:P186)</f>
        <v>211642.79738642997</v>
      </c>
      <c r="O186" s="35">
        <v>153622.79005832999</v>
      </c>
      <c r="P186" s="35">
        <f t="shared" ref="P186" si="1079">SUM(Q186:S186)</f>
        <v>58020.007328099993</v>
      </c>
      <c r="Q186" s="35">
        <v>52548.144080109996</v>
      </c>
      <c r="R186" s="35">
        <v>2050.4154368700001</v>
      </c>
      <c r="S186" s="35">
        <v>3421.4478111200001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762138.62804718991</v>
      </c>
      <c r="C187" s="35">
        <f t="shared" ref="C187" si="1080">I187+O187</f>
        <v>560011.79190405004</v>
      </c>
      <c r="D187" s="35">
        <f t="shared" ref="D187" si="1081">J187+P187</f>
        <v>202126.83614313998</v>
      </c>
      <c r="E187" s="35">
        <f t="shared" ref="E187" si="1082">K187+Q187</f>
        <v>184245.07042373001</v>
      </c>
      <c r="F187" s="35">
        <f t="shared" ref="F187" si="1083">L187+R187</f>
        <v>11635.280720840001</v>
      </c>
      <c r="G187" s="35">
        <f t="shared" ref="G187" si="1084">M187+S187</f>
        <v>6246.4849985700002</v>
      </c>
      <c r="H187" s="35">
        <f t="shared" ref="H187" si="1085">SUM(I187:J187)</f>
        <v>551864.25798333995</v>
      </c>
      <c r="I187" s="35">
        <v>404212.76472370001</v>
      </c>
      <c r="J187" s="35">
        <f t="shared" ref="J187" si="1086">SUM(K187:M187)</f>
        <v>147651.49325963997</v>
      </c>
      <c r="K187" s="35">
        <v>135309.09562059</v>
      </c>
      <c r="L187" s="35">
        <v>9640.3506471500004</v>
      </c>
      <c r="M187" s="35">
        <v>2702.0469919000002</v>
      </c>
      <c r="N187" s="35">
        <f t="shared" ref="N187" si="1087">SUM(O187:P187)</f>
        <v>210274.37006385002</v>
      </c>
      <c r="O187" s="35">
        <v>155799.02718035001</v>
      </c>
      <c r="P187" s="35">
        <f t="shared" ref="P187" si="1088">SUM(Q187:S187)</f>
        <v>54475.342883499994</v>
      </c>
      <c r="Q187" s="35">
        <v>48935.974803139994</v>
      </c>
      <c r="R187" s="35">
        <v>1994.93007369</v>
      </c>
      <c r="S187" s="35">
        <v>3544.43800667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780075.05481620005</v>
      </c>
      <c r="C188" s="35">
        <f t="shared" ref="C188" si="1089">I188+O188</f>
        <v>574742.29535751999</v>
      </c>
      <c r="D188" s="35">
        <f t="shared" ref="D188" si="1090">J188+P188</f>
        <v>205332.75945868</v>
      </c>
      <c r="E188" s="35">
        <f t="shared" ref="E188" si="1091">K188+Q188</f>
        <v>187687.12914630998</v>
      </c>
      <c r="F188" s="35">
        <f t="shared" ref="F188" si="1092">L188+R188</f>
        <v>10563.315654620001</v>
      </c>
      <c r="G188" s="35">
        <f t="shared" ref="G188" si="1093">M188+S188</f>
        <v>7082.3146577500002</v>
      </c>
      <c r="H188" s="35">
        <f t="shared" ref="H188" si="1094">SUM(I188:J188)</f>
        <v>570188.63859668002</v>
      </c>
      <c r="I188" s="35">
        <v>419009.44606559002</v>
      </c>
      <c r="J188" s="35">
        <f t="shared" ref="J188" si="1095">SUM(K188:M188)</f>
        <v>151179.19253109</v>
      </c>
      <c r="K188" s="35">
        <v>139570.91525917</v>
      </c>
      <c r="L188" s="35">
        <v>8505.9676082700007</v>
      </c>
      <c r="M188" s="35">
        <v>3102.3096636500004</v>
      </c>
      <c r="N188" s="35">
        <f t="shared" ref="N188" si="1096">SUM(O188:P188)</f>
        <v>209886.41621952</v>
      </c>
      <c r="O188" s="35">
        <v>155732.84929193</v>
      </c>
      <c r="P188" s="35">
        <f t="shared" ref="P188" si="1097">SUM(Q188:S188)</f>
        <v>54153.56692759</v>
      </c>
      <c r="Q188" s="35">
        <v>48116.213887139995</v>
      </c>
      <c r="R188" s="35">
        <v>2057.34804635</v>
      </c>
      <c r="S188" s="35">
        <v>3980.0049940999997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782825.18309433002</v>
      </c>
      <c r="C189" s="35">
        <f t="shared" ref="C189" si="1098">I189+O189</f>
        <v>584680.47035406996</v>
      </c>
      <c r="D189" s="35">
        <f t="shared" ref="D189" si="1099">J189+P189</f>
        <v>198144.71274026</v>
      </c>
      <c r="E189" s="35">
        <f t="shared" ref="E189" si="1100">K189+Q189</f>
        <v>179891.13608269999</v>
      </c>
      <c r="F189" s="35">
        <f t="shared" ref="F189" si="1101">L189+R189</f>
        <v>11113.690315379999</v>
      </c>
      <c r="G189" s="35">
        <f t="shared" ref="G189" si="1102">M189+S189</f>
        <v>7139.8863421799997</v>
      </c>
      <c r="H189" s="35">
        <f t="shared" ref="H189" si="1103">SUM(I189:J189)</f>
        <v>585598.13449529</v>
      </c>
      <c r="I189" s="35">
        <v>436490.49244772003</v>
      </c>
      <c r="J189" s="35">
        <f t="shared" ref="J189" si="1104">SUM(K189:M189)</f>
        <v>149107.64204757</v>
      </c>
      <c r="K189" s="35">
        <v>137172.57874361999</v>
      </c>
      <c r="L189" s="35">
        <v>8824.1486227599999</v>
      </c>
      <c r="M189" s="35">
        <v>3110.91468119</v>
      </c>
      <c r="N189" s="35">
        <f t="shared" ref="N189" si="1105">SUM(O189:P189)</f>
        <v>197227.04859903999</v>
      </c>
      <c r="O189" s="35">
        <v>148189.97790634999</v>
      </c>
      <c r="P189" s="35">
        <f t="shared" ref="P189" si="1106">SUM(Q189:S189)</f>
        <v>49037.070692689995</v>
      </c>
      <c r="Q189" s="35">
        <v>42718.557339079998</v>
      </c>
      <c r="R189" s="35">
        <v>2289.54169262</v>
      </c>
      <c r="S189" s="35">
        <v>4028.9716609899997</v>
      </c>
      <c r="T189" s="35"/>
      <c r="U189" s="35"/>
      <c r="V189" s="35"/>
      <c r="W189" s="35"/>
      <c r="X189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228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478634.10928077006</v>
      </c>
      <c r="C170" s="35">
        <f t="shared" ref="C170" si="927">I170+O170</f>
        <v>302349.53077086998</v>
      </c>
      <c r="D170" s="35">
        <f t="shared" ref="D170" si="928">J170+P170</f>
        <v>176284.57850990002</v>
      </c>
      <c r="E170" s="35">
        <f t="shared" ref="E170" si="929">K170+Q170</f>
        <v>132979.63192502002</v>
      </c>
      <c r="F170" s="35">
        <f t="shared" ref="F170" si="930">L170+R170</f>
        <v>36621.178344710002</v>
      </c>
      <c r="G170" s="35">
        <f t="shared" ref="G170" si="931">M170+S170</f>
        <v>6683.7682401700004</v>
      </c>
      <c r="H170" s="35">
        <f t="shared" ref="H170" si="932">SUM(I170:J170)</f>
        <v>269990.96293227997</v>
      </c>
      <c r="I170" s="35">
        <v>169855.85417225998</v>
      </c>
      <c r="J170" s="35">
        <f t="shared" ref="J170" si="933">SUM(K170:M170)</f>
        <v>100135.10876002001</v>
      </c>
      <c r="K170" s="35">
        <v>78079.4427842</v>
      </c>
      <c r="L170" s="35">
        <v>20405.593900780001</v>
      </c>
      <c r="M170" s="35">
        <v>1650.0720750400001</v>
      </c>
      <c r="N170" s="35">
        <f t="shared" ref="N170" si="934">SUM(O170:P170)</f>
        <v>208643.14634849</v>
      </c>
      <c r="O170" s="35">
        <v>132493.67659861001</v>
      </c>
      <c r="P170" s="35">
        <f t="shared" ref="P170" si="935">SUM(Q170:S170)</f>
        <v>76149.469749879994</v>
      </c>
      <c r="Q170" s="35">
        <v>54900.189140820003</v>
      </c>
      <c r="R170" s="35">
        <v>16215.58444393</v>
      </c>
      <c r="S170" s="35">
        <v>5033.6961651299998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486040.57495618</v>
      </c>
      <c r="C171" s="35">
        <f t="shared" ref="C171" si="936">I171+O171</f>
        <v>307251.58954888</v>
      </c>
      <c r="D171" s="35">
        <f t="shared" ref="D171" si="937">J171+P171</f>
        <v>178788.9854073</v>
      </c>
      <c r="E171" s="35">
        <f t="shared" ref="E171" si="938">K171+Q171</f>
        <v>134489.54110847</v>
      </c>
      <c r="F171" s="35">
        <f t="shared" ref="F171" si="939">L171+R171</f>
        <v>37436.994773480001</v>
      </c>
      <c r="G171" s="35">
        <f t="shared" ref="G171" si="940">M171+S171</f>
        <v>6862.449525349999</v>
      </c>
      <c r="H171" s="35">
        <f t="shared" ref="H171" si="941">SUM(I171:J171)</f>
        <v>273752.05499887001</v>
      </c>
      <c r="I171" s="35">
        <v>171659.36863786998</v>
      </c>
      <c r="J171" s="35">
        <f t="shared" ref="J171" si="942">SUM(K171:M171)</f>
        <v>102092.686361</v>
      </c>
      <c r="K171" s="35">
        <v>79764.49332912</v>
      </c>
      <c r="L171" s="35">
        <v>20576.14424532</v>
      </c>
      <c r="M171" s="35">
        <v>1752.0487865600001</v>
      </c>
      <c r="N171" s="35">
        <f t="shared" ref="N171" si="943">SUM(O171:P171)</f>
        <v>212288.51995731</v>
      </c>
      <c r="O171" s="35">
        <v>135592.22091100999</v>
      </c>
      <c r="P171" s="35">
        <f t="shared" ref="P171" si="944">SUM(Q171:S171)</f>
        <v>76696.299046300017</v>
      </c>
      <c r="Q171" s="35">
        <v>54725.047779350003</v>
      </c>
      <c r="R171" s="35">
        <v>16860.850528160001</v>
      </c>
      <c r="S171" s="35">
        <v>5110.4007387899992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492909.43849041004</v>
      </c>
      <c r="C172" s="35">
        <f t="shared" ref="C172" si="945">I172+O172</f>
        <v>313701.93629748002</v>
      </c>
      <c r="D172" s="35">
        <f t="shared" ref="D172" si="946">J172+P172</f>
        <v>179207.50219293</v>
      </c>
      <c r="E172" s="35">
        <f t="shared" ref="E172" si="947">K172+Q172</f>
        <v>134562.41492265</v>
      </c>
      <c r="F172" s="35">
        <f t="shared" ref="F172" si="948">L172+R172</f>
        <v>37708.716450189997</v>
      </c>
      <c r="G172" s="35">
        <f t="shared" ref="G172" si="949">M172+S172</f>
        <v>6936.3708200900001</v>
      </c>
      <c r="H172" s="35">
        <f t="shared" ref="H172" si="950">SUM(I172:J172)</f>
        <v>279181.75370881998</v>
      </c>
      <c r="I172" s="35">
        <v>177552.18554532999</v>
      </c>
      <c r="J172" s="35">
        <f t="shared" ref="J172" si="951">SUM(K172:M172)</f>
        <v>101629.56816349</v>
      </c>
      <c r="K172" s="35">
        <v>79199.474027089993</v>
      </c>
      <c r="L172" s="35">
        <v>20555.871344390001</v>
      </c>
      <c r="M172" s="35">
        <v>1874.2227920099999</v>
      </c>
      <c r="N172" s="35">
        <f t="shared" ref="N172" si="952">SUM(O172:P172)</f>
        <v>213727.68478159001</v>
      </c>
      <c r="O172" s="35">
        <v>136149.75075215002</v>
      </c>
      <c r="P172" s="35">
        <f t="shared" ref="P172" si="953">SUM(Q172:S172)</f>
        <v>77577.934029440003</v>
      </c>
      <c r="Q172" s="35">
        <v>55362.940895560001</v>
      </c>
      <c r="R172" s="35">
        <v>17152.845105799999</v>
      </c>
      <c r="S172" s="35">
        <v>5062.1480280799997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490985.56865989999</v>
      </c>
      <c r="C173" s="35">
        <f t="shared" ref="C173" si="954">I173+O173</f>
        <v>312233.31553376</v>
      </c>
      <c r="D173" s="35">
        <f t="shared" ref="D173" si="955">J173+P173</f>
        <v>178752.25312613999</v>
      </c>
      <c r="E173" s="35">
        <f t="shared" ref="E173" si="956">K173+Q173</f>
        <v>127623.61797256999</v>
      </c>
      <c r="F173" s="35">
        <f t="shared" ref="F173" si="957">L173+R173</f>
        <v>44436.021366069996</v>
      </c>
      <c r="G173" s="35">
        <f t="shared" ref="G173" si="958">M173+S173</f>
        <v>6692.6137875000004</v>
      </c>
      <c r="H173" s="35">
        <f t="shared" ref="H173" si="959">SUM(I173:J173)</f>
        <v>275150.61074456997</v>
      </c>
      <c r="I173" s="35">
        <v>174396.72822485</v>
      </c>
      <c r="J173" s="35">
        <f t="shared" ref="J173" si="960">SUM(K173:M173)</f>
        <v>100753.88251971999</v>
      </c>
      <c r="K173" s="35">
        <v>74267.24174967999</v>
      </c>
      <c r="L173" s="35">
        <v>24527.149440680001</v>
      </c>
      <c r="M173" s="35">
        <v>1959.49132936</v>
      </c>
      <c r="N173" s="35">
        <f t="shared" ref="N173" si="961">SUM(O173:P173)</f>
        <v>215834.95791533001</v>
      </c>
      <c r="O173" s="35">
        <v>137836.58730891001</v>
      </c>
      <c r="P173" s="35">
        <f t="shared" ref="P173" si="962">SUM(Q173:S173)</f>
        <v>77998.370606419994</v>
      </c>
      <c r="Q173" s="35">
        <v>53356.376222890001</v>
      </c>
      <c r="R173" s="35">
        <v>19908.871925389998</v>
      </c>
      <c r="S173" s="35">
        <v>4733.1224581400002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494717.75434719003</v>
      </c>
      <c r="C174" s="35">
        <f t="shared" ref="C174" si="963">I174+O174</f>
        <v>316840.76615390001</v>
      </c>
      <c r="D174" s="35">
        <f t="shared" ref="D174" si="964">J174+P174</f>
        <v>177876.98819329002</v>
      </c>
      <c r="E174" s="35">
        <f t="shared" ref="E174" si="965">K174+Q174</f>
        <v>127044.69379886001</v>
      </c>
      <c r="F174" s="35">
        <f t="shared" ref="F174" si="966">L174+R174</f>
        <v>44361.288806889999</v>
      </c>
      <c r="G174" s="35">
        <f t="shared" ref="G174" si="967">M174+S174</f>
        <v>6471.0055875399994</v>
      </c>
      <c r="H174" s="35">
        <f t="shared" ref="H174" si="968">SUM(I174:J174)</f>
        <v>276569.80678420002</v>
      </c>
      <c r="I174" s="35">
        <v>176514.45559120001</v>
      </c>
      <c r="J174" s="35">
        <f t="shared" ref="J174" si="969">SUM(K174:M174)</f>
        <v>100055.35119300001</v>
      </c>
      <c r="K174" s="35">
        <v>73544.311590400001</v>
      </c>
      <c r="L174" s="35">
        <v>24461.802647299999</v>
      </c>
      <c r="M174" s="35">
        <v>2049.2369552999999</v>
      </c>
      <c r="N174" s="35">
        <f t="shared" ref="N174" si="970">SUM(O174:P174)</f>
        <v>218147.94756299001</v>
      </c>
      <c r="O174" s="35">
        <v>140326.3105627</v>
      </c>
      <c r="P174" s="35">
        <f t="shared" ref="P174" si="971">SUM(Q174:S174)</f>
        <v>77821.637000289993</v>
      </c>
      <c r="Q174" s="35">
        <v>53500.382208460003</v>
      </c>
      <c r="R174" s="35">
        <v>19899.48615959</v>
      </c>
      <c r="S174" s="35">
        <v>4421.7686322399995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505456.16838955</v>
      </c>
      <c r="C175" s="35">
        <f t="shared" ref="C175" si="972">I175+O175</f>
        <v>325482.89384904999</v>
      </c>
      <c r="D175" s="35">
        <f t="shared" ref="D175" si="973">J175+P175</f>
        <v>179973.27454050002</v>
      </c>
      <c r="E175" s="35">
        <f t="shared" ref="E175" si="974">K175+Q175</f>
        <v>129559.23718686</v>
      </c>
      <c r="F175" s="35">
        <f t="shared" ref="F175" si="975">L175+R175</f>
        <v>43898.125158520001</v>
      </c>
      <c r="G175" s="35">
        <f t="shared" ref="G175" si="976">M175+S175</f>
        <v>6515.9121951200004</v>
      </c>
      <c r="H175" s="35">
        <f t="shared" ref="H175" si="977">SUM(I175:J175)</f>
        <v>284961.76265598001</v>
      </c>
      <c r="I175" s="35">
        <v>183800.14851211</v>
      </c>
      <c r="J175" s="35">
        <f t="shared" ref="J175" si="978">SUM(K175:M175)</f>
        <v>101161.61414387001</v>
      </c>
      <c r="K175" s="35">
        <v>74607.746248370007</v>
      </c>
      <c r="L175" s="35">
        <v>24426.83363211</v>
      </c>
      <c r="M175" s="35">
        <v>2127.03426339</v>
      </c>
      <c r="N175" s="35">
        <f t="shared" ref="N175" si="979">SUM(O175:P175)</f>
        <v>220494.40573356999</v>
      </c>
      <c r="O175" s="35">
        <v>141682.74533693999</v>
      </c>
      <c r="P175" s="35">
        <f t="shared" ref="P175" si="980">SUM(Q175:S175)</f>
        <v>78811.660396630003</v>
      </c>
      <c r="Q175" s="35">
        <v>54951.490938489995</v>
      </c>
      <c r="R175" s="35">
        <v>19471.291526410001</v>
      </c>
      <c r="S175" s="35">
        <v>4388.8779317300005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505783.97448661004</v>
      </c>
      <c r="C176" s="35">
        <f t="shared" ref="C176" si="981">I176+O176</f>
        <v>324791.24419331003</v>
      </c>
      <c r="D176" s="35">
        <f t="shared" ref="D176" si="982">J176+P176</f>
        <v>180992.7302933</v>
      </c>
      <c r="E176" s="35">
        <f t="shared" ref="E176" si="983">K176+Q176</f>
        <v>129968.95821022001</v>
      </c>
      <c r="F176" s="35">
        <f t="shared" ref="F176" si="984">L176+R176</f>
        <v>44389.549369939996</v>
      </c>
      <c r="G176" s="35">
        <f t="shared" ref="G176" si="985">M176+S176</f>
        <v>6634.2227131399995</v>
      </c>
      <c r="H176" s="35">
        <f t="shared" ref="H176" si="986">SUM(I176:J176)</f>
        <v>282955.97409107001</v>
      </c>
      <c r="I176" s="35">
        <v>181249.52003916001</v>
      </c>
      <c r="J176" s="35">
        <f t="shared" ref="J176" si="987">SUM(K176:M176)</f>
        <v>101706.45405191</v>
      </c>
      <c r="K176" s="35">
        <v>74384.402254560002</v>
      </c>
      <c r="L176" s="35">
        <v>25052.70909181</v>
      </c>
      <c r="M176" s="35">
        <v>2269.3427055399998</v>
      </c>
      <c r="N176" s="35">
        <f t="shared" ref="N176" si="988">SUM(O176:P176)</f>
        <v>222828.00039554</v>
      </c>
      <c r="O176" s="35">
        <v>143541.72415415</v>
      </c>
      <c r="P176" s="35">
        <f t="shared" ref="P176" si="989">SUM(Q176:S176)</f>
        <v>79286.276241390005</v>
      </c>
      <c r="Q176" s="35">
        <v>55584.555955659998</v>
      </c>
      <c r="R176" s="35">
        <v>19336.840278129999</v>
      </c>
      <c r="S176" s="35">
        <v>4364.8800075999998</v>
      </c>
      <c r="T176" s="35"/>
      <c r="U176" s="35"/>
      <c r="V176" s="35"/>
      <c r="W176" s="35"/>
      <c r="X176" s="35"/>
      <c r="Y176" s="35"/>
    </row>
    <row r="177" spans="1:25" collapsed="1">
      <c r="A177" s="9">
        <v>45597</v>
      </c>
      <c r="B177" s="35">
        <v>511776.30588165001</v>
      </c>
      <c r="C177" s="35">
        <f t="shared" ref="C177" si="990">I177+O177</f>
        <v>328554.35255352</v>
      </c>
      <c r="D177" s="35">
        <f t="shared" ref="D177" si="991">J177+P177</f>
        <v>183221.95332813001</v>
      </c>
      <c r="E177" s="35">
        <f t="shared" ref="E177" si="992">K177+Q177</f>
        <v>131081.89008377001</v>
      </c>
      <c r="F177" s="35">
        <f t="shared" ref="F177" si="993">L177+R177</f>
        <v>44534.006093100004</v>
      </c>
      <c r="G177" s="35">
        <f t="shared" ref="G177" si="994">M177+S177</f>
        <v>7606.05715126</v>
      </c>
      <c r="H177" s="35">
        <f t="shared" ref="H177" si="995">SUM(I177:J177)</f>
        <v>287031.14587246999</v>
      </c>
      <c r="I177" s="35">
        <v>184097.56752941001</v>
      </c>
      <c r="J177" s="35">
        <f t="shared" ref="J177" si="996">SUM(K177:M177)</f>
        <v>102933.57834306001</v>
      </c>
      <c r="K177" s="35">
        <v>74414.019316760008</v>
      </c>
      <c r="L177" s="35">
        <v>25369.054728070001</v>
      </c>
      <c r="M177" s="35">
        <v>3150.5042982300001</v>
      </c>
      <c r="N177" s="35">
        <f t="shared" ref="N177" si="997">SUM(O177:P177)</f>
        <v>224745.16000917999</v>
      </c>
      <c r="O177" s="35">
        <v>144456.78502410999</v>
      </c>
      <c r="P177" s="35">
        <f t="shared" ref="P177" si="998">SUM(Q177:S177)</f>
        <v>80288.374985069997</v>
      </c>
      <c r="Q177" s="35">
        <v>56667.870767009998</v>
      </c>
      <c r="R177" s="35">
        <v>19164.95136503</v>
      </c>
      <c r="S177" s="35">
        <v>4455.5528530299998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532353.97335292003</v>
      </c>
      <c r="C178" s="35">
        <f t="shared" ref="C178" si="999">I178+O178</f>
        <v>347152.40312956</v>
      </c>
      <c r="D178" s="35">
        <f t="shared" ref="D178" si="1000">J178+P178</f>
        <v>185201.57022335997</v>
      </c>
      <c r="E178" s="35">
        <f t="shared" ref="E178" si="1001">K178+Q178</f>
        <v>132440.39058315</v>
      </c>
      <c r="F178" s="35">
        <f t="shared" ref="F178" si="1002">L178+R178</f>
        <v>44546.64978811</v>
      </c>
      <c r="G178" s="35">
        <f t="shared" ref="G178" si="1003">M178+S178</f>
        <v>8214.5298521000004</v>
      </c>
      <c r="H178" s="35">
        <f t="shared" ref="H178" si="1004">SUM(I178:J178)</f>
        <v>301510.27810204</v>
      </c>
      <c r="I178" s="35">
        <v>197289.51533233002</v>
      </c>
      <c r="J178" s="35">
        <f t="shared" ref="J178" si="1005">SUM(K178:M178)</f>
        <v>104220.76276971</v>
      </c>
      <c r="K178" s="35">
        <v>74999.13972187</v>
      </c>
      <c r="L178" s="35">
        <v>25399.4157074</v>
      </c>
      <c r="M178" s="35">
        <v>3822.2073404399998</v>
      </c>
      <c r="N178" s="35">
        <f t="shared" ref="N178" si="1006">SUM(O178:P178)</f>
        <v>230843.69525087997</v>
      </c>
      <c r="O178" s="35">
        <v>149862.88779722998</v>
      </c>
      <c r="P178" s="35">
        <f t="shared" ref="P178" si="1007">SUM(Q178:S178)</f>
        <v>80980.807453649992</v>
      </c>
      <c r="Q178" s="35">
        <v>57441.250861280001</v>
      </c>
      <c r="R178" s="35">
        <v>19147.234080710001</v>
      </c>
      <c r="S178" s="35">
        <v>4392.3225116599997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523863.67002095003</v>
      </c>
      <c r="C179" s="35">
        <f t="shared" ref="C179" si="1008">I179+O179</f>
        <v>339727.33810688998</v>
      </c>
      <c r="D179" s="35">
        <f t="shared" ref="D179" si="1009">J179+P179</f>
        <v>184136.33191405999</v>
      </c>
      <c r="E179" s="35">
        <f t="shared" ref="E179" si="1010">K179+Q179</f>
        <v>130972.46570508</v>
      </c>
      <c r="F179" s="35">
        <f t="shared" ref="F179" si="1011">L179+R179</f>
        <v>44806.491551589999</v>
      </c>
      <c r="G179" s="35">
        <f t="shared" ref="G179" si="1012">M179+S179</f>
        <v>8357.3746573899989</v>
      </c>
      <c r="H179" s="35">
        <f t="shared" ref="H179" si="1013">SUM(I179:J179)</f>
        <v>293779.73231343995</v>
      </c>
      <c r="I179" s="35">
        <v>188980.43427723998</v>
      </c>
      <c r="J179" s="35">
        <f t="shared" ref="J179" si="1014">SUM(K179:M179)</f>
        <v>104799.29803619999</v>
      </c>
      <c r="K179" s="35">
        <v>75010.638617830002</v>
      </c>
      <c r="L179" s="35">
        <v>25659.62595175</v>
      </c>
      <c r="M179" s="35">
        <v>4129.0334666199997</v>
      </c>
      <c r="N179" s="35">
        <f t="shared" ref="N179" si="1015">SUM(O179:P179)</f>
        <v>230083.93770750999</v>
      </c>
      <c r="O179" s="35">
        <v>150746.90382964999</v>
      </c>
      <c r="P179" s="35">
        <f t="shared" ref="P179" si="1016">SUM(Q179:S179)</f>
        <v>79337.033877859998</v>
      </c>
      <c r="Q179" s="35">
        <v>55961.82708725</v>
      </c>
      <c r="R179" s="35">
        <v>19146.865599839999</v>
      </c>
      <c r="S179" s="35">
        <v>4228.3411907700001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527030.74379585998</v>
      </c>
      <c r="C180" s="35">
        <f t="shared" ref="C180" si="1017">I180+O180</f>
        <v>342266.97487983003</v>
      </c>
      <c r="D180" s="35">
        <f t="shared" ref="D180" si="1018">J180+P180</f>
        <v>184763.76891603001</v>
      </c>
      <c r="E180" s="35">
        <f t="shared" ref="E180" si="1019">K180+Q180</f>
        <v>131671.81438344001</v>
      </c>
      <c r="F180" s="35">
        <f t="shared" ref="F180" si="1020">L180+R180</f>
        <v>44372.960093260001</v>
      </c>
      <c r="G180" s="35">
        <f t="shared" ref="G180" si="1021">M180+S180</f>
        <v>8718.9944393299993</v>
      </c>
      <c r="H180" s="35">
        <f t="shared" ref="H180" si="1022">SUM(I180:J180)</f>
        <v>297622.29762519</v>
      </c>
      <c r="I180" s="35">
        <v>191609.29248959999</v>
      </c>
      <c r="J180" s="35">
        <f t="shared" ref="J180" si="1023">SUM(K180:M180)</f>
        <v>106013.00513559001</v>
      </c>
      <c r="K180" s="35">
        <v>75888.459279729999</v>
      </c>
      <c r="L180" s="35">
        <v>25539.618544389999</v>
      </c>
      <c r="M180" s="35">
        <v>4584.9273114699999</v>
      </c>
      <c r="N180" s="35">
        <f t="shared" ref="N180" si="1024">SUM(O180:P180)</f>
        <v>229408.44617067001</v>
      </c>
      <c r="O180" s="35">
        <v>150657.68239023001</v>
      </c>
      <c r="P180" s="35">
        <f t="shared" ref="P180" si="1025">SUM(Q180:S180)</f>
        <v>78750.76378044</v>
      </c>
      <c r="Q180" s="35">
        <v>55783.355103709997</v>
      </c>
      <c r="R180" s="35">
        <v>18833.341548870001</v>
      </c>
      <c r="S180" s="35">
        <v>4134.0671278600003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530708.90934007999</v>
      </c>
      <c r="C181" s="35">
        <f t="shared" ref="C181" si="1026">I181+O181</f>
        <v>345505.48057883</v>
      </c>
      <c r="D181" s="35">
        <f t="shared" ref="D181" si="1027">J181+P181</f>
        <v>185203.42876124999</v>
      </c>
      <c r="E181" s="35">
        <f t="shared" ref="E181" si="1028">K181+Q181</f>
        <v>132104.37517764</v>
      </c>
      <c r="F181" s="35">
        <f t="shared" ref="F181" si="1029">L181+R181</f>
        <v>44099.465389060002</v>
      </c>
      <c r="G181" s="35">
        <f t="shared" ref="G181" si="1030">M181+S181</f>
        <v>8999.5881945500005</v>
      </c>
      <c r="H181" s="35">
        <f t="shared" ref="H181" si="1031">SUM(I181:J181)</f>
        <v>297435.27826624998</v>
      </c>
      <c r="I181" s="35">
        <v>189894.18968688999</v>
      </c>
      <c r="J181" s="35">
        <f t="shared" ref="J181" si="1032">SUM(K181:M181)</f>
        <v>107541.08857936</v>
      </c>
      <c r="K181" s="35">
        <v>77051.503435279999</v>
      </c>
      <c r="L181" s="35">
        <v>25547.820350740003</v>
      </c>
      <c r="M181" s="35">
        <v>4941.7647933399994</v>
      </c>
      <c r="N181" s="35">
        <f t="shared" ref="N181" si="1033">SUM(O181:P181)</f>
        <v>233273.63107383001</v>
      </c>
      <c r="O181" s="35">
        <v>155611.29089194001</v>
      </c>
      <c r="P181" s="35">
        <f t="shared" ref="P181" si="1034">SUM(Q181:S181)</f>
        <v>77662.340181889987</v>
      </c>
      <c r="Q181" s="35">
        <v>55052.871742359996</v>
      </c>
      <c r="R181" s="35">
        <v>18551.645038319999</v>
      </c>
      <c r="S181" s="35">
        <v>4057.8234012100002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545558.97645105002</v>
      </c>
      <c r="C182" s="35">
        <f t="shared" ref="C182" si="1035">I182+O182</f>
        <v>355015.59368247003</v>
      </c>
      <c r="D182" s="35">
        <f t="shared" ref="D182" si="1036">J182+P182</f>
        <v>190543.38276857999</v>
      </c>
      <c r="E182" s="35">
        <f t="shared" ref="E182" si="1037">K182+Q182</f>
        <v>136526.54140314</v>
      </c>
      <c r="F182" s="35">
        <f t="shared" ref="F182" si="1038">L182+R182</f>
        <v>44741.478460209997</v>
      </c>
      <c r="G182" s="35">
        <f t="shared" ref="G182" si="1039">M182+S182</f>
        <v>9275.3629052300003</v>
      </c>
      <c r="H182" s="35">
        <f t="shared" ref="H182" si="1040">SUM(I182:J182)</f>
        <v>306711.95217181998</v>
      </c>
      <c r="I182" s="35">
        <v>195007.60201691999</v>
      </c>
      <c r="J182" s="35">
        <f t="shared" ref="J182" si="1041">SUM(K182:M182)</f>
        <v>111704.35015490001</v>
      </c>
      <c r="K182" s="35">
        <v>80669.069961300003</v>
      </c>
      <c r="L182" s="35">
        <v>25781.67022235</v>
      </c>
      <c r="M182" s="35">
        <v>5253.6099712499999</v>
      </c>
      <c r="N182" s="35">
        <f t="shared" ref="N182" si="1042">SUM(O182:P182)</f>
        <v>238847.02427923001</v>
      </c>
      <c r="O182" s="35">
        <v>160007.99166555001</v>
      </c>
      <c r="P182" s="35">
        <f t="shared" ref="P182" si="1043">SUM(Q182:S182)</f>
        <v>78839.032613679999</v>
      </c>
      <c r="Q182" s="35">
        <v>55857.471441839996</v>
      </c>
      <c r="R182" s="35">
        <v>18959.808237860001</v>
      </c>
      <c r="S182" s="35">
        <v>4021.7529339799999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546985.42655574006</v>
      </c>
      <c r="C183" s="35">
        <f t="shared" ref="C183" si="1044">I183+O183</f>
        <v>354416.89353654999</v>
      </c>
      <c r="D183" s="35">
        <f t="shared" ref="D183" si="1045">J183+P183</f>
        <v>192568.53301919001</v>
      </c>
      <c r="E183" s="35">
        <f t="shared" ref="E183" si="1046">K183+Q183</f>
        <v>137944.42749161</v>
      </c>
      <c r="F183" s="35">
        <f t="shared" ref="F183" si="1047">L183+R183</f>
        <v>45097.393616050002</v>
      </c>
      <c r="G183" s="35">
        <f t="shared" ref="G183" si="1048">M183+S183</f>
        <v>9526.7119115299993</v>
      </c>
      <c r="H183" s="35">
        <f t="shared" ref="H183" si="1049">SUM(I183:J183)</f>
        <v>309937.87260525004</v>
      </c>
      <c r="I183" s="35">
        <v>195553.67399299002</v>
      </c>
      <c r="J183" s="35">
        <f t="shared" ref="J183" si="1050">SUM(K183:M183)</f>
        <v>114384.19861226001</v>
      </c>
      <c r="K183" s="35">
        <v>82740.511814540005</v>
      </c>
      <c r="L183" s="35">
        <v>26045.205897220003</v>
      </c>
      <c r="M183" s="35">
        <v>5598.4809004999997</v>
      </c>
      <c r="N183" s="35">
        <f t="shared" ref="N183" si="1051">SUM(O183:P183)</f>
        <v>237047.55395048999</v>
      </c>
      <c r="O183" s="35">
        <v>158863.21954356</v>
      </c>
      <c r="P183" s="35">
        <f t="shared" ref="P183" si="1052">SUM(Q183:S183)</f>
        <v>78184.334406929993</v>
      </c>
      <c r="Q183" s="35">
        <v>55203.915677069999</v>
      </c>
      <c r="R183" s="35">
        <v>19052.187718829999</v>
      </c>
      <c r="S183" s="35">
        <v>3928.23101103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562998.04765595007</v>
      </c>
      <c r="C184" s="35">
        <f t="shared" ref="C184" si="1053">I184+O184</f>
        <v>368227.70085288998</v>
      </c>
      <c r="D184" s="35">
        <f t="shared" ref="D184" si="1054">J184+P184</f>
        <v>194770.34680306001</v>
      </c>
      <c r="E184" s="35">
        <f t="shared" ref="E184" si="1055">K184+Q184</f>
        <v>139829.58621303999</v>
      </c>
      <c r="F184" s="35">
        <f t="shared" ref="F184" si="1056">L184+R184</f>
        <v>45372.956104899997</v>
      </c>
      <c r="G184" s="35">
        <f t="shared" ref="G184" si="1057">M184+S184</f>
        <v>9567.8044851199993</v>
      </c>
      <c r="H184" s="35">
        <f t="shared" ref="H184" si="1058">SUM(I184:J184)</f>
        <v>318543.82365187001</v>
      </c>
      <c r="I184" s="35">
        <v>202529.51530661999</v>
      </c>
      <c r="J184" s="35">
        <f t="shared" ref="J184" si="1059">SUM(K184:M184)</f>
        <v>116014.30834525</v>
      </c>
      <c r="K184" s="35">
        <v>83932.167385110006</v>
      </c>
      <c r="L184" s="35">
        <v>26385.635686239999</v>
      </c>
      <c r="M184" s="35">
        <v>5696.5052739000002</v>
      </c>
      <c r="N184" s="35">
        <f t="shared" ref="N184" si="1060">SUM(O184:P184)</f>
        <v>244454.22400408</v>
      </c>
      <c r="O184" s="35">
        <v>165698.18554626999</v>
      </c>
      <c r="P184" s="35">
        <f t="shared" ref="P184" si="1061">SUM(Q184:S184)</f>
        <v>78756.038457810006</v>
      </c>
      <c r="Q184" s="35">
        <v>55897.41882793</v>
      </c>
      <c r="R184" s="35">
        <v>18987.320418659998</v>
      </c>
      <c r="S184" s="35">
        <v>3871.29921122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565166.99057910999</v>
      </c>
      <c r="C185" s="35">
        <f t="shared" ref="C185" si="1062">I185+O185</f>
        <v>370959.33428739</v>
      </c>
      <c r="D185" s="35">
        <f t="shared" ref="D185" si="1063">J185+P185</f>
        <v>194207.65629171999</v>
      </c>
      <c r="E185" s="35">
        <f t="shared" ref="E185" si="1064">K185+Q185</f>
        <v>139252.17691352</v>
      </c>
      <c r="F185" s="35">
        <f t="shared" ref="F185" si="1065">L185+R185</f>
        <v>45606.478483009996</v>
      </c>
      <c r="G185" s="35">
        <f t="shared" ref="G185" si="1066">M185+S185</f>
        <v>9349.0008951899999</v>
      </c>
      <c r="H185" s="35">
        <f t="shared" ref="H185" si="1067">SUM(I185:J185)</f>
        <v>317993.6301062</v>
      </c>
      <c r="I185" s="35">
        <v>201770.82800959001</v>
      </c>
      <c r="J185" s="35">
        <f t="shared" ref="J185" si="1068">SUM(K185:M185)</f>
        <v>116222.80209661</v>
      </c>
      <c r="K185" s="35">
        <v>83797.269509470003</v>
      </c>
      <c r="L185" s="35">
        <v>26685.9918984</v>
      </c>
      <c r="M185" s="35">
        <v>5739.5406887400004</v>
      </c>
      <c r="N185" s="35">
        <f t="shared" ref="N185" si="1069">SUM(O185:P185)</f>
        <v>247173.36047291002</v>
      </c>
      <c r="O185" s="35">
        <v>169188.50627780001</v>
      </c>
      <c r="P185" s="35">
        <f t="shared" ref="P185" si="1070">SUM(Q185:S185)</f>
        <v>77984.854195110005</v>
      </c>
      <c r="Q185" s="35">
        <v>55454.907404049998</v>
      </c>
      <c r="R185" s="35">
        <v>18920.48658461</v>
      </c>
      <c r="S185" s="35">
        <v>3609.46020645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559460.17909806001</v>
      </c>
      <c r="C186" s="35">
        <f t="shared" ref="C186" si="1071">I186+O186</f>
        <v>366365.36972655996</v>
      </c>
      <c r="D186" s="35">
        <f t="shared" ref="D186" si="1072">J186+P186</f>
        <v>193094.80937149998</v>
      </c>
      <c r="E186" s="35">
        <f t="shared" ref="E186" si="1073">K186+Q186</f>
        <v>139199.90441367001</v>
      </c>
      <c r="F186" s="35">
        <f t="shared" ref="F186" si="1074">L186+R186</f>
        <v>44662.715537929995</v>
      </c>
      <c r="G186" s="35">
        <f t="shared" ref="G186" si="1075">M186+S186</f>
        <v>9232.1894198999998</v>
      </c>
      <c r="H186" s="35">
        <f t="shared" ref="H186" si="1076">SUM(I186:J186)</f>
        <v>319968.99798223999</v>
      </c>
      <c r="I186" s="35">
        <v>202727.12024527998</v>
      </c>
      <c r="J186" s="35">
        <f t="shared" ref="J186" si="1077">SUM(K186:M186)</f>
        <v>117241.87773696</v>
      </c>
      <c r="K186" s="35">
        <v>84888.705640450004</v>
      </c>
      <c r="L186" s="35">
        <v>26494.821200189999</v>
      </c>
      <c r="M186" s="35">
        <v>5858.3508963200002</v>
      </c>
      <c r="N186" s="35">
        <f t="shared" ref="N186" si="1078">SUM(O186:P186)</f>
        <v>239491.18111581999</v>
      </c>
      <c r="O186" s="35">
        <v>163638.24948127999</v>
      </c>
      <c r="P186" s="35">
        <f t="shared" ref="P186" si="1079">SUM(Q186:S186)</f>
        <v>75852.93163454</v>
      </c>
      <c r="Q186" s="35">
        <v>54311.19877322</v>
      </c>
      <c r="R186" s="35">
        <v>18167.894337739999</v>
      </c>
      <c r="S186" s="35">
        <v>3373.8385235799997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567925.73621018999</v>
      </c>
      <c r="C187" s="35">
        <f t="shared" ref="C187" si="1080">I187+O187</f>
        <v>372917.62570722005</v>
      </c>
      <c r="D187" s="35">
        <f t="shared" ref="D187" si="1081">J187+P187</f>
        <v>195008.11050297003</v>
      </c>
      <c r="E187" s="35">
        <f t="shared" ref="E187" si="1082">K187+Q187</f>
        <v>140765.06860581</v>
      </c>
      <c r="F187" s="35">
        <f t="shared" ref="F187" si="1083">L187+R187</f>
        <v>44862.557618730003</v>
      </c>
      <c r="G187" s="35">
        <f t="shared" ref="G187" si="1084">M187+S187</f>
        <v>9380.4842784299999</v>
      </c>
      <c r="H187" s="35">
        <f t="shared" ref="H187" si="1085">SUM(I187:J187)</f>
        <v>327135.2596618</v>
      </c>
      <c r="I187" s="35">
        <v>207811.16282673</v>
      </c>
      <c r="J187" s="35">
        <f t="shared" ref="J187" si="1086">SUM(K187:M187)</f>
        <v>119324.09683507001</v>
      </c>
      <c r="K187" s="35">
        <v>86683.651756510008</v>
      </c>
      <c r="L187" s="35">
        <v>26582.24412417</v>
      </c>
      <c r="M187" s="35">
        <v>6058.2009543900003</v>
      </c>
      <c r="N187" s="35">
        <f t="shared" ref="N187" si="1087">SUM(O187:P187)</f>
        <v>240790.47654839006</v>
      </c>
      <c r="O187" s="35">
        <v>165106.46288049003</v>
      </c>
      <c r="P187" s="35">
        <f t="shared" ref="P187" si="1088">SUM(Q187:S187)</f>
        <v>75684.013667900013</v>
      </c>
      <c r="Q187" s="35">
        <v>54081.416849300003</v>
      </c>
      <c r="R187" s="35">
        <v>18280.31349456</v>
      </c>
      <c r="S187" s="35">
        <v>3322.28332404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576145.74364799995</v>
      </c>
      <c r="C188" s="35">
        <f t="shared" ref="C188" si="1089">I188+O188</f>
        <v>377022.94128798996</v>
      </c>
      <c r="D188" s="35">
        <f t="shared" ref="D188" si="1090">J188+P188</f>
        <v>199122.80236001001</v>
      </c>
      <c r="E188" s="35">
        <f t="shared" ref="E188" si="1091">K188+Q188</f>
        <v>144158.45149591001</v>
      </c>
      <c r="F188" s="35">
        <f t="shared" ref="F188" si="1092">L188+R188</f>
        <v>45330.756461869998</v>
      </c>
      <c r="G188" s="35">
        <f t="shared" ref="G188" si="1093">M188+S188</f>
        <v>9633.5944022300009</v>
      </c>
      <c r="H188" s="35">
        <f t="shared" ref="H188" si="1094">SUM(I188:J188)</f>
        <v>332137.10188879003</v>
      </c>
      <c r="I188" s="35">
        <v>210049.31323795</v>
      </c>
      <c r="J188" s="35">
        <f t="shared" ref="J188" si="1095">SUM(K188:M188)</f>
        <v>122087.78865084001</v>
      </c>
      <c r="K188" s="35">
        <v>88970.378966949997</v>
      </c>
      <c r="L188" s="35">
        <v>26765.695494070002</v>
      </c>
      <c r="M188" s="35">
        <v>6351.7141898200007</v>
      </c>
      <c r="N188" s="35">
        <f t="shared" ref="N188" si="1096">SUM(O188:P188)</f>
        <v>244008.64175920998</v>
      </c>
      <c r="O188" s="35">
        <v>166973.62805003999</v>
      </c>
      <c r="P188" s="35">
        <f t="shared" ref="P188" si="1097">SUM(Q188:S188)</f>
        <v>77035.013709170002</v>
      </c>
      <c r="Q188" s="35">
        <v>55188.072528960001</v>
      </c>
      <c r="R188" s="35">
        <v>18565.0609678</v>
      </c>
      <c r="S188" s="35">
        <v>3281.8802124100002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585927.12898894993</v>
      </c>
      <c r="C189" s="35">
        <f t="shared" ref="C189" si="1098">I189+O189</f>
        <v>384973.44697141997</v>
      </c>
      <c r="D189" s="35">
        <f t="shared" ref="D189" si="1099">J189+P189</f>
        <v>200953.68201753002</v>
      </c>
      <c r="E189" s="35">
        <f t="shared" ref="E189" si="1100">K189+Q189</f>
        <v>145436.04463593999</v>
      </c>
      <c r="F189" s="35">
        <f t="shared" ref="F189" si="1101">L189+R189</f>
        <v>45525.478976070008</v>
      </c>
      <c r="G189" s="35">
        <f t="shared" ref="G189" si="1102">M189+S189</f>
        <v>9992.1584055200001</v>
      </c>
      <c r="H189" s="35">
        <f t="shared" ref="H189" si="1103">SUM(I189:J189)</f>
        <v>338408.62921589997</v>
      </c>
      <c r="I189" s="35">
        <v>214105.49497686001</v>
      </c>
      <c r="J189" s="35">
        <f t="shared" ref="J189" si="1104">SUM(K189:M189)</f>
        <v>124303.13423904</v>
      </c>
      <c r="K189" s="35">
        <v>90634.778359299991</v>
      </c>
      <c r="L189" s="35">
        <v>26911.955120810002</v>
      </c>
      <c r="M189" s="35">
        <v>6756.4007589299999</v>
      </c>
      <c r="N189" s="35">
        <f t="shared" ref="N189" si="1105">SUM(O189:P189)</f>
        <v>247518.49977305002</v>
      </c>
      <c r="O189" s="35">
        <v>170867.95199455999</v>
      </c>
      <c r="P189" s="35">
        <f t="shared" ref="P189" si="1106">SUM(Q189:S189)</f>
        <v>76650.547778490014</v>
      </c>
      <c r="Q189" s="35">
        <v>54801.266276640003</v>
      </c>
      <c r="R189" s="35">
        <v>18613.523855260002</v>
      </c>
      <c r="S189" s="35">
        <v>3235.7576465900001</v>
      </c>
      <c r="T189" s="35"/>
      <c r="U189" s="35"/>
      <c r="V189" s="35"/>
      <c r="W189" s="35"/>
      <c r="X189" s="35"/>
      <c r="Y18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228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256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 hidden="1" outlineLevel="1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 hidden="1" outlineLevel="1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 hidden="1" outlineLevel="1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 hidden="1" outlineLevel="1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 hidden="1" outlineLevel="1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 hidden="1" outlineLevel="1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 hidden="1" outlineLevel="1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 hidden="1" outlineLevel="1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 hidden="1" outlineLevel="1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 hidden="1" outlineLevel="1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 hidden="1" outlineLevel="1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 hidden="1" outlineLevel="1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 hidden="1" outlineLevel="1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  <row r="170" spans="1:22" hidden="1" outlineLevel="1">
      <c r="A170" s="9">
        <v>45383</v>
      </c>
      <c r="B170" s="117">
        <v>727387.42079350015</v>
      </c>
      <c r="C170" s="117">
        <v>35945.49743214</v>
      </c>
      <c r="D170" s="117">
        <v>32872.701234159998</v>
      </c>
      <c r="E170" s="117">
        <v>108762.16529435999</v>
      </c>
      <c r="F170" s="117">
        <v>75695.594813839984</v>
      </c>
      <c r="G170" s="117">
        <v>775.95089549999989</v>
      </c>
      <c r="H170" s="117">
        <v>13379.377661410001</v>
      </c>
      <c r="I170" s="117">
        <v>182849.95628937002</v>
      </c>
      <c r="J170" s="117">
        <v>60562.570665169987</v>
      </c>
      <c r="K170" s="117">
        <v>3824.1166825699997</v>
      </c>
      <c r="L170" s="117">
        <v>47626.374259109994</v>
      </c>
      <c r="M170" s="117">
        <v>4885.8880802099993</v>
      </c>
      <c r="N170" s="117">
        <v>13879.69782827</v>
      </c>
      <c r="O170" s="117">
        <v>117359.21898578999</v>
      </c>
      <c r="P170" s="117">
        <v>9132.0327977300003</v>
      </c>
      <c r="Q170" s="117">
        <v>2556.3174182700004</v>
      </c>
      <c r="R170" s="117">
        <v>7136.6934802799997</v>
      </c>
      <c r="S170" s="117">
        <v>8067.5514460699997</v>
      </c>
      <c r="T170" s="117">
        <v>2075.7155292500001</v>
      </c>
      <c r="U170" s="117"/>
      <c r="V170" s="117"/>
    </row>
    <row r="171" spans="1:22" hidden="1" outlineLevel="1">
      <c r="A171" s="9">
        <v>45413</v>
      </c>
      <c r="B171" s="117">
        <v>733959.2244068</v>
      </c>
      <c r="C171" s="117">
        <v>37813.035988670003</v>
      </c>
      <c r="D171" s="117">
        <v>35582.227986790007</v>
      </c>
      <c r="E171" s="117">
        <v>101995.66665545</v>
      </c>
      <c r="F171" s="117">
        <v>71901.215848920008</v>
      </c>
      <c r="G171" s="117">
        <v>790.62398346999998</v>
      </c>
      <c r="H171" s="117">
        <v>12859.90312943</v>
      </c>
      <c r="I171" s="117">
        <v>177915.18428967998</v>
      </c>
      <c r="J171" s="117">
        <v>64500.21469131</v>
      </c>
      <c r="K171" s="117">
        <v>3475.8963517000002</v>
      </c>
      <c r="L171" s="117">
        <v>51252.157880899998</v>
      </c>
      <c r="M171" s="117">
        <v>4624.21368833</v>
      </c>
      <c r="N171" s="117">
        <v>13349.308321080001</v>
      </c>
      <c r="O171" s="117">
        <v>129819.20223169999</v>
      </c>
      <c r="P171" s="117">
        <v>9707.9622676700001</v>
      </c>
      <c r="Q171" s="117">
        <v>2627.1432495200002</v>
      </c>
      <c r="R171" s="117">
        <v>7219.9279433200008</v>
      </c>
      <c r="S171" s="117">
        <v>6726.0183727200019</v>
      </c>
      <c r="T171" s="117">
        <v>1799.3215261400001</v>
      </c>
      <c r="U171" s="117"/>
      <c r="V171" s="117"/>
    </row>
    <row r="172" spans="1:22" hidden="1" outlineLevel="1">
      <c r="A172" s="9">
        <v>45444</v>
      </c>
      <c r="B172" s="117">
        <v>730845.84256116999</v>
      </c>
      <c r="C172" s="117">
        <v>39074.869415109999</v>
      </c>
      <c r="D172" s="117">
        <v>34995.417419140002</v>
      </c>
      <c r="E172" s="117">
        <v>100867.97501148001</v>
      </c>
      <c r="F172" s="117">
        <v>70822.295965500001</v>
      </c>
      <c r="G172" s="117">
        <v>709.13024641999971</v>
      </c>
      <c r="H172" s="117">
        <v>13104.757853569998</v>
      </c>
      <c r="I172" s="117">
        <v>187782.74676516</v>
      </c>
      <c r="J172" s="117">
        <v>65495.166506850001</v>
      </c>
      <c r="K172" s="117">
        <v>3670.9680011199998</v>
      </c>
      <c r="L172" s="117">
        <v>51697.218894949998</v>
      </c>
      <c r="M172" s="117">
        <v>3846.3388294799997</v>
      </c>
      <c r="N172" s="117">
        <v>13551.724211469998</v>
      </c>
      <c r="O172" s="117">
        <v>117153.46575654</v>
      </c>
      <c r="P172" s="117">
        <v>9769.0381604700015</v>
      </c>
      <c r="Q172" s="117">
        <v>2441.5069716600001</v>
      </c>
      <c r="R172" s="117">
        <v>6891.42217626</v>
      </c>
      <c r="S172" s="117">
        <v>7156.7909719700001</v>
      </c>
      <c r="T172" s="117">
        <v>1815.0094040200004</v>
      </c>
      <c r="U172" s="117"/>
      <c r="V172" s="117"/>
    </row>
    <row r="173" spans="1:22" hidden="1" outlineLevel="1">
      <c r="A173" s="9">
        <v>45474</v>
      </c>
      <c r="B173" s="117">
        <v>732517.63413259992</v>
      </c>
      <c r="C173" s="117">
        <v>36197.182001640002</v>
      </c>
      <c r="D173" s="117">
        <v>34519.75822512999</v>
      </c>
      <c r="E173" s="117">
        <v>111876.61326764998</v>
      </c>
      <c r="F173" s="117">
        <v>77302.731640339989</v>
      </c>
      <c r="G173" s="117">
        <v>743.93733444999998</v>
      </c>
      <c r="H173" s="117">
        <v>12625.796752789998</v>
      </c>
      <c r="I173" s="117">
        <v>180044.49279475</v>
      </c>
      <c r="J173" s="117">
        <v>70071.473903079997</v>
      </c>
      <c r="K173" s="117">
        <v>3624.3821071100001</v>
      </c>
      <c r="L173" s="117">
        <v>53748.957204559993</v>
      </c>
      <c r="M173" s="117">
        <v>4343.3348727499997</v>
      </c>
      <c r="N173" s="117">
        <v>14012.14399094</v>
      </c>
      <c r="O173" s="117">
        <v>102917.37488236999</v>
      </c>
      <c r="P173" s="117">
        <v>10349.95898025</v>
      </c>
      <c r="Q173" s="117">
        <v>2356.9648079799995</v>
      </c>
      <c r="R173" s="117">
        <v>6661.3209993700002</v>
      </c>
      <c r="S173" s="117">
        <v>8945.6838890700019</v>
      </c>
      <c r="T173" s="117">
        <v>2175.5264783699999</v>
      </c>
      <c r="U173" s="117"/>
      <c r="V173" s="117"/>
    </row>
    <row r="174" spans="1:22" hidden="1" outlineLevel="1">
      <c r="A174" s="9">
        <v>45505</v>
      </c>
      <c r="B174" s="117">
        <v>729523.64810488012</v>
      </c>
      <c r="C174" s="117">
        <v>33821.255762789995</v>
      </c>
      <c r="D174" s="117">
        <v>31152.700326139999</v>
      </c>
      <c r="E174" s="117">
        <v>112554.96306475998</v>
      </c>
      <c r="F174" s="117">
        <v>74774.526965700003</v>
      </c>
      <c r="G174" s="117">
        <v>749.55313396999998</v>
      </c>
      <c r="H174" s="117">
        <v>13626.580017509999</v>
      </c>
      <c r="I174" s="117">
        <v>179917.80380431999</v>
      </c>
      <c r="J174" s="117">
        <v>71602.864731449998</v>
      </c>
      <c r="K174" s="117">
        <v>3640.9880493000001</v>
      </c>
      <c r="L174" s="117">
        <v>51172.180546959993</v>
      </c>
      <c r="M174" s="117">
        <v>4864.7954151400008</v>
      </c>
      <c r="N174" s="117">
        <v>14825.303785480002</v>
      </c>
      <c r="O174" s="117">
        <v>107283.37707216998</v>
      </c>
      <c r="P174" s="117">
        <v>10167.406800300001</v>
      </c>
      <c r="Q174" s="117">
        <v>2734.8020535400001</v>
      </c>
      <c r="R174" s="117">
        <v>6878.4834154699993</v>
      </c>
      <c r="S174" s="117">
        <v>7384.3648298500011</v>
      </c>
      <c r="T174" s="117">
        <v>2371.6983300300003</v>
      </c>
      <c r="U174" s="117"/>
      <c r="V174" s="117"/>
    </row>
    <row r="175" spans="1:22" hidden="1" outlineLevel="1">
      <c r="A175" s="9">
        <v>45536</v>
      </c>
      <c r="B175" s="117">
        <v>721570.25647339004</v>
      </c>
      <c r="C175" s="117">
        <v>35574.766324109994</v>
      </c>
      <c r="D175" s="117">
        <v>31400.472795430003</v>
      </c>
      <c r="E175" s="117">
        <v>116130.56267945</v>
      </c>
      <c r="F175" s="117">
        <v>78653.469445510011</v>
      </c>
      <c r="G175" s="117">
        <v>757.69015079999997</v>
      </c>
      <c r="H175" s="117">
        <v>13462.52080905</v>
      </c>
      <c r="I175" s="117">
        <v>176835.19502786</v>
      </c>
      <c r="J175" s="117">
        <v>69570.77631460999</v>
      </c>
      <c r="K175" s="117">
        <v>3850.3210233799996</v>
      </c>
      <c r="L175" s="117">
        <v>50028.689157870002</v>
      </c>
      <c r="M175" s="117">
        <v>5105.2284202699993</v>
      </c>
      <c r="N175" s="117">
        <v>15117.819312849999</v>
      </c>
      <c r="O175" s="117">
        <v>98619.841815339998</v>
      </c>
      <c r="P175" s="117">
        <v>10137.87534778</v>
      </c>
      <c r="Q175" s="117">
        <v>2867.0666097499998</v>
      </c>
      <c r="R175" s="117">
        <v>6833.0170664100006</v>
      </c>
      <c r="S175" s="117">
        <v>4280.4166095700011</v>
      </c>
      <c r="T175" s="117">
        <v>2344.5275633499996</v>
      </c>
      <c r="U175" s="117"/>
      <c r="V175" s="117"/>
    </row>
    <row r="176" spans="1:22" hidden="1" outlineLevel="1">
      <c r="A176" s="9">
        <v>45566</v>
      </c>
      <c r="B176" s="117">
        <v>732071.67460567993</v>
      </c>
      <c r="C176" s="117">
        <v>25764.299493210005</v>
      </c>
      <c r="D176" s="117">
        <v>31271.873497030003</v>
      </c>
      <c r="E176" s="117">
        <v>115431.76579713001</v>
      </c>
      <c r="F176" s="117">
        <v>89351.348676210007</v>
      </c>
      <c r="G176" s="117">
        <v>833.39219277999996</v>
      </c>
      <c r="H176" s="117">
        <v>13785.402548599999</v>
      </c>
      <c r="I176" s="117">
        <v>189026.6721622</v>
      </c>
      <c r="J176" s="117">
        <v>64909.136958690004</v>
      </c>
      <c r="K176" s="117">
        <v>3856.8890713600003</v>
      </c>
      <c r="L176" s="117">
        <v>55281.364452210008</v>
      </c>
      <c r="M176" s="117">
        <v>4820.2417804799998</v>
      </c>
      <c r="N176" s="117">
        <v>15450.33961055</v>
      </c>
      <c r="O176" s="117">
        <v>95354.47778062</v>
      </c>
      <c r="P176" s="117">
        <v>10210.9061435</v>
      </c>
      <c r="Q176" s="117">
        <v>2754.4961276700001</v>
      </c>
      <c r="R176" s="117">
        <v>6904.5193704800004</v>
      </c>
      <c r="S176" s="117">
        <v>4825.16491554</v>
      </c>
      <c r="T176" s="117">
        <v>2239.3840274200002</v>
      </c>
      <c r="U176" s="117"/>
      <c r="V176" s="117"/>
    </row>
    <row r="177" spans="1:22">
      <c r="A177" s="9">
        <v>45597</v>
      </c>
      <c r="B177" s="117">
        <v>734753.85914817988</v>
      </c>
      <c r="C177" s="117">
        <v>26080.232855809998</v>
      </c>
      <c r="D177" s="117">
        <v>32347.031061249996</v>
      </c>
      <c r="E177" s="117">
        <v>113149.85231479998</v>
      </c>
      <c r="F177" s="117">
        <v>94528.556502099993</v>
      </c>
      <c r="G177" s="117">
        <v>820.41997575000005</v>
      </c>
      <c r="H177" s="117">
        <v>14160.44188525</v>
      </c>
      <c r="I177" s="117">
        <v>188272.76700858001</v>
      </c>
      <c r="J177" s="117">
        <v>63402.156906529999</v>
      </c>
      <c r="K177" s="117">
        <v>3748.4090963599997</v>
      </c>
      <c r="L177" s="117">
        <v>59531.876660829999</v>
      </c>
      <c r="M177" s="117">
        <v>4937.87011093</v>
      </c>
      <c r="N177" s="117">
        <v>15872.872994680003</v>
      </c>
      <c r="O177" s="117">
        <v>91663.578132469993</v>
      </c>
      <c r="P177" s="117">
        <v>10127.10009812</v>
      </c>
      <c r="Q177" s="117">
        <v>2755.6314583500002</v>
      </c>
      <c r="R177" s="117">
        <v>6532.9950352799997</v>
      </c>
      <c r="S177" s="117">
        <v>4618.2236519100006</v>
      </c>
      <c r="T177" s="117">
        <v>2203.8433991799998</v>
      </c>
      <c r="U177" s="117"/>
      <c r="V177" s="117"/>
    </row>
    <row r="178" spans="1:22">
      <c r="A178" s="9">
        <v>45627</v>
      </c>
      <c r="B178" s="117">
        <v>789429.40879140992</v>
      </c>
      <c r="C178" s="117">
        <v>27694.52666612</v>
      </c>
      <c r="D178" s="117">
        <v>37548.18280273</v>
      </c>
      <c r="E178" s="117">
        <v>129234.35600937001</v>
      </c>
      <c r="F178" s="117">
        <v>99667.052296490016</v>
      </c>
      <c r="G178" s="117">
        <v>798.60856144000013</v>
      </c>
      <c r="H178" s="117">
        <v>22122.848993969998</v>
      </c>
      <c r="I178" s="117">
        <v>212433.69330392001</v>
      </c>
      <c r="J178" s="117">
        <v>59954.426233140002</v>
      </c>
      <c r="K178" s="117">
        <v>4018.3840880599996</v>
      </c>
      <c r="L178" s="117">
        <v>54655.502252259997</v>
      </c>
      <c r="M178" s="117">
        <v>5403.177318269999</v>
      </c>
      <c r="N178" s="117">
        <v>15996.36532198</v>
      </c>
      <c r="O178" s="117">
        <v>93293.442071410027</v>
      </c>
      <c r="P178" s="117">
        <v>9975.8048959999996</v>
      </c>
      <c r="Q178" s="117">
        <v>2722.8374045800001</v>
      </c>
      <c r="R178" s="117">
        <v>6188.7662348999993</v>
      </c>
      <c r="S178" s="117">
        <v>5704.9095760999999</v>
      </c>
      <c r="T178" s="117">
        <v>2016.52476067</v>
      </c>
      <c r="U178" s="117"/>
      <c r="V178" s="117"/>
    </row>
    <row r="179" spans="1:22">
      <c r="A179" s="9">
        <v>45658</v>
      </c>
      <c r="B179" s="117">
        <v>780051.01529875002</v>
      </c>
      <c r="C179" s="117">
        <v>29897.31124639</v>
      </c>
      <c r="D179" s="117">
        <v>34927.898165499995</v>
      </c>
      <c r="E179" s="117">
        <v>118785.85800733</v>
      </c>
      <c r="F179" s="117">
        <v>125148.74934333</v>
      </c>
      <c r="G179" s="117">
        <v>865.22186564000003</v>
      </c>
      <c r="H179" s="117">
        <v>18218.158386599996</v>
      </c>
      <c r="I179" s="117">
        <v>197037.22645328994</v>
      </c>
      <c r="J179" s="117">
        <v>56143.98501686001</v>
      </c>
      <c r="K179" s="117">
        <v>3930.6578415499994</v>
      </c>
      <c r="L179" s="117">
        <v>56981.823747210001</v>
      </c>
      <c r="M179" s="117">
        <v>5353.882036160001</v>
      </c>
      <c r="N179" s="117">
        <v>16257.185610730001</v>
      </c>
      <c r="O179" s="117">
        <v>88473.53718539</v>
      </c>
      <c r="P179" s="117">
        <v>9766.4271005099999</v>
      </c>
      <c r="Q179" s="117">
        <v>2843.4306593400001</v>
      </c>
      <c r="R179" s="117">
        <v>5984.451486500001</v>
      </c>
      <c r="S179" s="117">
        <v>7236.1188240699985</v>
      </c>
      <c r="T179" s="117">
        <v>2199.0923223499994</v>
      </c>
      <c r="U179" s="117"/>
      <c r="V179" s="117"/>
    </row>
    <row r="180" spans="1:22">
      <c r="A180" s="9">
        <v>45689</v>
      </c>
      <c r="B180" s="117">
        <v>773466.94490624999</v>
      </c>
      <c r="C180" s="117">
        <v>31790.821299610001</v>
      </c>
      <c r="D180" s="117">
        <v>34822.779507300002</v>
      </c>
      <c r="E180" s="117">
        <v>115472.39097364001</v>
      </c>
      <c r="F180" s="117">
        <v>146840.92005399999</v>
      </c>
      <c r="G180" s="117">
        <v>807.88568811000005</v>
      </c>
      <c r="H180" s="117">
        <v>15771.906485970001</v>
      </c>
      <c r="I180" s="117">
        <v>191393.23756947002</v>
      </c>
      <c r="J180" s="117">
        <v>55843.182735380004</v>
      </c>
      <c r="K180" s="117">
        <v>3788.1607670100002</v>
      </c>
      <c r="L180" s="117">
        <v>53857.734748099989</v>
      </c>
      <c r="M180" s="117">
        <v>7195.9307023600004</v>
      </c>
      <c r="N180" s="117">
        <v>16598.53727742</v>
      </c>
      <c r="O180" s="117">
        <v>69985.840438159998</v>
      </c>
      <c r="P180" s="117">
        <v>9740.2524882500002</v>
      </c>
      <c r="Q180" s="117">
        <v>2834.93377904</v>
      </c>
      <c r="R180" s="117">
        <v>6896.7392801400001</v>
      </c>
      <c r="S180" s="117">
        <v>7554.1699276099998</v>
      </c>
      <c r="T180" s="117">
        <v>2271.5211846799998</v>
      </c>
      <c r="U180" s="117"/>
      <c r="V180" s="117"/>
    </row>
    <row r="181" spans="1:22">
      <c r="A181" s="9">
        <v>45717</v>
      </c>
      <c r="B181" s="117">
        <v>783118.10320848005</v>
      </c>
      <c r="C181" s="117">
        <v>34774.066409250001</v>
      </c>
      <c r="D181" s="117">
        <v>34683.79572622</v>
      </c>
      <c r="E181" s="117">
        <v>122763.85194756</v>
      </c>
      <c r="F181" s="117">
        <v>150680.79325529002</v>
      </c>
      <c r="G181" s="117">
        <v>879.74662927999987</v>
      </c>
      <c r="H181" s="117">
        <v>14644.381709589999</v>
      </c>
      <c r="I181" s="117">
        <v>194437.75469844</v>
      </c>
      <c r="J181" s="117">
        <v>52484.464751780004</v>
      </c>
      <c r="K181" s="117">
        <v>4017.2897236400004</v>
      </c>
      <c r="L181" s="117">
        <v>59602.91986116</v>
      </c>
      <c r="M181" s="117">
        <v>7945.5416387600008</v>
      </c>
      <c r="N181" s="117">
        <v>15213.352516479999</v>
      </c>
      <c r="O181" s="117">
        <v>63149.149066549995</v>
      </c>
      <c r="P181" s="117">
        <v>9889.1243821600001</v>
      </c>
      <c r="Q181" s="117">
        <v>2851.0988437799997</v>
      </c>
      <c r="R181" s="117">
        <v>6545.912151139999</v>
      </c>
      <c r="S181" s="117">
        <v>5516.0246413099994</v>
      </c>
      <c r="T181" s="117">
        <v>3038.8352560899998</v>
      </c>
      <c r="U181" s="117"/>
      <c r="V181" s="117"/>
    </row>
    <row r="182" spans="1:22">
      <c r="A182" s="9">
        <v>45748</v>
      </c>
      <c r="B182" s="117">
        <v>790939.3562157799</v>
      </c>
      <c r="C182" s="117">
        <v>36328.856696099996</v>
      </c>
      <c r="D182" s="117">
        <v>35240.566769490004</v>
      </c>
      <c r="E182" s="117">
        <v>123837.02343473003</v>
      </c>
      <c r="F182" s="117">
        <v>147506.85626266999</v>
      </c>
      <c r="G182" s="117">
        <v>996.69174569000006</v>
      </c>
      <c r="H182" s="117">
        <v>15422.780143779999</v>
      </c>
      <c r="I182" s="117">
        <v>198822.19566115996</v>
      </c>
      <c r="J182" s="117">
        <v>54663.276264079999</v>
      </c>
      <c r="K182" s="117">
        <v>3959.1379926300001</v>
      </c>
      <c r="L182" s="117">
        <v>54563.606577770006</v>
      </c>
      <c r="M182" s="117">
        <v>8298.7742580400009</v>
      </c>
      <c r="N182" s="117">
        <v>14897.920440970001</v>
      </c>
      <c r="O182" s="117">
        <v>66243.329958610004</v>
      </c>
      <c r="P182" s="117">
        <v>9815.6234381300001</v>
      </c>
      <c r="Q182" s="117">
        <v>2945.3597340800002</v>
      </c>
      <c r="R182" s="117">
        <v>7121.5069184600006</v>
      </c>
      <c r="S182" s="117">
        <v>7526.3634923300006</v>
      </c>
      <c r="T182" s="117">
        <v>2749.4864270599996</v>
      </c>
      <c r="U182" s="117"/>
      <c r="V182" s="117"/>
    </row>
    <row r="183" spans="1:22">
      <c r="A183" s="9">
        <v>45778</v>
      </c>
      <c r="B183" s="117">
        <v>770718.47172332008</v>
      </c>
      <c r="C183" s="117">
        <v>36520.515929759997</v>
      </c>
      <c r="D183" s="117">
        <v>31039.801446689991</v>
      </c>
      <c r="E183" s="117">
        <v>117632.36636345001</v>
      </c>
      <c r="F183" s="117">
        <v>135780.06394905999</v>
      </c>
      <c r="G183" s="117">
        <v>952.62708050999993</v>
      </c>
      <c r="H183" s="117">
        <v>14917.396342180002</v>
      </c>
      <c r="I183" s="117">
        <v>198777.68016312001</v>
      </c>
      <c r="J183" s="117">
        <v>55283.58427110999</v>
      </c>
      <c r="K183" s="117">
        <v>4208.4965084200003</v>
      </c>
      <c r="L183" s="117">
        <v>55852.290434099996</v>
      </c>
      <c r="M183" s="117">
        <v>7594.3824406100011</v>
      </c>
      <c r="N183" s="117">
        <v>15109.778978549999</v>
      </c>
      <c r="O183" s="117">
        <v>68277.308521429994</v>
      </c>
      <c r="P183" s="117">
        <v>10092.32361603</v>
      </c>
      <c r="Q183" s="117">
        <v>2925.4520951700001</v>
      </c>
      <c r="R183" s="117">
        <v>6657.6863238999995</v>
      </c>
      <c r="S183" s="117">
        <v>6890.5685608199992</v>
      </c>
      <c r="T183" s="117">
        <v>2206.1486984100002</v>
      </c>
      <c r="U183" s="117"/>
      <c r="V183" s="117"/>
    </row>
    <row r="184" spans="1:22">
      <c r="A184" s="9">
        <v>45809</v>
      </c>
      <c r="B184" s="117">
        <v>764134.33593966009</v>
      </c>
      <c r="C184" s="117">
        <v>37288.204929719999</v>
      </c>
      <c r="D184" s="117">
        <v>25577.538821189999</v>
      </c>
      <c r="E184" s="117">
        <v>124101.80909518998</v>
      </c>
      <c r="F184" s="117">
        <v>123204.58186308001</v>
      </c>
      <c r="G184" s="117">
        <v>943.78208637</v>
      </c>
      <c r="H184" s="117">
        <v>15366.582441380002</v>
      </c>
      <c r="I184" s="117">
        <v>207673.85296871001</v>
      </c>
      <c r="J184" s="117">
        <v>54429.502098019999</v>
      </c>
      <c r="K184" s="117">
        <v>4547.6876554299997</v>
      </c>
      <c r="L184" s="117">
        <v>51876.749536749994</v>
      </c>
      <c r="M184" s="117">
        <v>7749.5865845300013</v>
      </c>
      <c r="N184" s="117">
        <v>14909.938134399999</v>
      </c>
      <c r="O184" s="117">
        <v>67221.570530630008</v>
      </c>
      <c r="P184" s="117">
        <v>10876.445646749999</v>
      </c>
      <c r="Q184" s="117">
        <v>2685.4050307399998</v>
      </c>
      <c r="R184" s="117">
        <v>6653.7414318500005</v>
      </c>
      <c r="S184" s="117">
        <v>6788.5462063900004</v>
      </c>
      <c r="T184" s="117">
        <v>2238.8108785300001</v>
      </c>
      <c r="U184" s="117"/>
      <c r="V184" s="117"/>
    </row>
    <row r="185" spans="1:22">
      <c r="A185" s="9">
        <v>45839</v>
      </c>
      <c r="B185" s="117">
        <v>754037.00674673007</v>
      </c>
      <c r="C185" s="117">
        <v>39151.521214519991</v>
      </c>
      <c r="D185" s="117">
        <v>22429.25927006</v>
      </c>
      <c r="E185" s="117">
        <v>126761.17427929002</v>
      </c>
      <c r="F185" s="117">
        <v>103551.23500168</v>
      </c>
      <c r="G185" s="117">
        <v>990.56906444000003</v>
      </c>
      <c r="H185" s="117">
        <v>15934.649865770001</v>
      </c>
      <c r="I185" s="117">
        <v>199457.21300919002</v>
      </c>
      <c r="J185" s="117">
        <v>54552.887906979995</v>
      </c>
      <c r="K185" s="117">
        <v>4477.7546516600005</v>
      </c>
      <c r="L185" s="117">
        <v>56413.572274579994</v>
      </c>
      <c r="M185" s="117">
        <v>8367.4142715999988</v>
      </c>
      <c r="N185" s="117">
        <v>15675.48229654</v>
      </c>
      <c r="O185" s="117">
        <v>76024.296387570008</v>
      </c>
      <c r="P185" s="117">
        <v>10394.433731750001</v>
      </c>
      <c r="Q185" s="117">
        <v>2502.5748602600002</v>
      </c>
      <c r="R185" s="117">
        <v>6782.922021620001</v>
      </c>
      <c r="S185" s="117">
        <v>8090.8850770999998</v>
      </c>
      <c r="T185" s="117">
        <v>2479.1615621199999</v>
      </c>
      <c r="U185" s="117"/>
      <c r="V185" s="117"/>
    </row>
    <row r="186" spans="1:22">
      <c r="A186" s="9">
        <v>45870</v>
      </c>
      <c r="B186" s="117">
        <v>751379.08256350993</v>
      </c>
      <c r="C186" s="117">
        <v>35930.698930719998</v>
      </c>
      <c r="D186" s="117">
        <v>20124.119583789998</v>
      </c>
      <c r="E186" s="117">
        <v>139891.89782507002</v>
      </c>
      <c r="F186" s="117">
        <v>99940.269180549993</v>
      </c>
      <c r="G186" s="117">
        <v>992.2578565099999</v>
      </c>
      <c r="H186" s="117">
        <v>15296.82267383</v>
      </c>
      <c r="I186" s="117">
        <v>199203.75235371001</v>
      </c>
      <c r="J186" s="117">
        <v>51721.906494540002</v>
      </c>
      <c r="K186" s="117">
        <v>4672.7015460500006</v>
      </c>
      <c r="L186" s="117">
        <v>56594.466155000002</v>
      </c>
      <c r="M186" s="117">
        <v>8977.1881208799987</v>
      </c>
      <c r="N186" s="117">
        <v>15581.641961630003</v>
      </c>
      <c r="O186" s="117">
        <v>72350.367568450005</v>
      </c>
      <c r="P186" s="117">
        <v>10598.635125459998</v>
      </c>
      <c r="Q186" s="117">
        <v>2880.81049489</v>
      </c>
      <c r="R186" s="117">
        <v>6914.4944173200001</v>
      </c>
      <c r="S186" s="117">
        <v>6802.9702342799992</v>
      </c>
      <c r="T186" s="117">
        <v>2904.0820408300001</v>
      </c>
      <c r="U186" s="117"/>
      <c r="V186" s="117"/>
    </row>
    <row r="187" spans="1:22">
      <c r="A187" s="9">
        <v>45901</v>
      </c>
      <c r="B187" s="117">
        <v>762138.62804719014</v>
      </c>
      <c r="C187" s="117">
        <v>37221.873367530003</v>
      </c>
      <c r="D187" s="117">
        <v>17907.00364485</v>
      </c>
      <c r="E187" s="117">
        <v>148083.62382759</v>
      </c>
      <c r="F187" s="117">
        <v>100535.25295220001</v>
      </c>
      <c r="G187" s="117">
        <v>1045.8925793499998</v>
      </c>
      <c r="H187" s="117">
        <v>16360.581736009999</v>
      </c>
      <c r="I187" s="117">
        <v>198833.22523459996</v>
      </c>
      <c r="J187" s="117">
        <v>50871.256050510005</v>
      </c>
      <c r="K187" s="117">
        <v>4693.07303245</v>
      </c>
      <c r="L187" s="117">
        <v>59798.430504780001</v>
      </c>
      <c r="M187" s="117">
        <v>9110.2535792800008</v>
      </c>
      <c r="N187" s="117">
        <v>16276.905900829999</v>
      </c>
      <c r="O187" s="117">
        <v>71131.306818219993</v>
      </c>
      <c r="P187" s="117">
        <v>10188.67539771</v>
      </c>
      <c r="Q187" s="117">
        <v>3049.0902774399997</v>
      </c>
      <c r="R187" s="117">
        <v>6823.7504983099998</v>
      </c>
      <c r="S187" s="117">
        <v>7596.9763056899992</v>
      </c>
      <c r="T187" s="117">
        <v>2611.4563398400001</v>
      </c>
      <c r="U187" s="117"/>
      <c r="V187" s="117"/>
    </row>
    <row r="188" spans="1:22">
      <c r="A188" s="9">
        <v>45931</v>
      </c>
      <c r="B188" s="117">
        <v>780075.05481620005</v>
      </c>
      <c r="C188" s="117">
        <v>32483.795555459998</v>
      </c>
      <c r="D188" s="117">
        <v>19079.38476483</v>
      </c>
      <c r="E188" s="117">
        <v>145977.56148827003</v>
      </c>
      <c r="F188" s="117">
        <v>103901.81384623</v>
      </c>
      <c r="G188" s="117">
        <v>1058.58524812</v>
      </c>
      <c r="H188" s="117">
        <v>16804.201363510001</v>
      </c>
      <c r="I188" s="117">
        <v>198432.72683024002</v>
      </c>
      <c r="J188" s="117">
        <v>54473.964407250001</v>
      </c>
      <c r="K188" s="117">
        <v>4770.8287637000003</v>
      </c>
      <c r="L188" s="117">
        <v>64153.043084489997</v>
      </c>
      <c r="M188" s="117">
        <v>9100.0308383800002</v>
      </c>
      <c r="N188" s="117">
        <v>16906.79800707</v>
      </c>
      <c r="O188" s="117">
        <v>81294.076489529994</v>
      </c>
      <c r="P188" s="117">
        <v>10287.470682470002</v>
      </c>
      <c r="Q188" s="117">
        <v>3003.2426910700001</v>
      </c>
      <c r="R188" s="117">
        <v>7057.1848136400004</v>
      </c>
      <c r="S188" s="117">
        <v>8744.0312471599991</v>
      </c>
      <c r="T188" s="117">
        <v>2546.3146947800001</v>
      </c>
      <c r="U188" s="117"/>
      <c r="V188" s="117"/>
    </row>
    <row r="189" spans="1:22">
      <c r="A189" s="9">
        <v>45962</v>
      </c>
      <c r="B189" s="117">
        <v>782825.1830943299</v>
      </c>
      <c r="C189" s="117">
        <v>30943.491169360001</v>
      </c>
      <c r="D189" s="117">
        <v>18721.067382380003</v>
      </c>
      <c r="E189" s="117">
        <v>147242.98826763005</v>
      </c>
      <c r="F189" s="117">
        <v>104178.12691714002</v>
      </c>
      <c r="G189" s="117">
        <v>1013.2994633699998</v>
      </c>
      <c r="H189" s="117">
        <v>17458.267933389998</v>
      </c>
      <c r="I189" s="117">
        <v>198381.90039672999</v>
      </c>
      <c r="J189" s="117">
        <v>60596.401869460002</v>
      </c>
      <c r="K189" s="117">
        <v>4963.0728274000003</v>
      </c>
      <c r="L189" s="117">
        <v>66009.939176710002</v>
      </c>
      <c r="M189" s="117">
        <v>8727.7180966899996</v>
      </c>
      <c r="N189" s="117">
        <v>17800.939921960002</v>
      </c>
      <c r="O189" s="117">
        <v>75488.009398869995</v>
      </c>
      <c r="P189" s="117">
        <v>10167.117565279999</v>
      </c>
      <c r="Q189" s="117">
        <v>3182.828512</v>
      </c>
      <c r="R189" s="117">
        <v>7343.8499160399997</v>
      </c>
      <c r="S189" s="117">
        <v>8077.320754970001</v>
      </c>
      <c r="T189" s="117">
        <v>2528.8435249499998</v>
      </c>
      <c r="U189" s="117"/>
      <c r="V189" s="11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268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268</v>
      </c>
      <c r="S108" s="38" t="s">
        <v>268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268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268</v>
      </c>
      <c r="S110" s="38" t="s">
        <v>268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268</v>
      </c>
      <c r="S111" s="38" t="s">
        <v>268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268</v>
      </c>
      <c r="S112" s="38" t="s">
        <v>268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268</v>
      </c>
      <c r="S113" s="38" t="s">
        <v>268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268</v>
      </c>
      <c r="S114" s="38" t="s">
        <v>268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268</v>
      </c>
      <c r="S115" s="38" t="s">
        <v>268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268</v>
      </c>
      <c r="S116" s="38" t="s">
        <v>268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268</v>
      </c>
      <c r="S117" s="38" t="s">
        <v>268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268</v>
      </c>
      <c r="S118" s="38" t="s">
        <v>268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268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268</v>
      </c>
      <c r="S120" s="38" t="s">
        <v>268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268</v>
      </c>
      <c r="S121" s="38" t="s">
        <v>268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268</v>
      </c>
      <c r="R122" s="38">
        <v>6.6620588189610839</v>
      </c>
      <c r="S122" s="38" t="s">
        <v>268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268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268</v>
      </c>
      <c r="S124" s="38" t="s">
        <v>268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268</v>
      </c>
      <c r="S125" s="38" t="s">
        <v>268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268</v>
      </c>
      <c r="S126" s="38" t="s">
        <v>268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268</v>
      </c>
      <c r="Q127" s="38" t="s">
        <v>268</v>
      </c>
      <c r="R127" s="38" t="s">
        <v>268</v>
      </c>
      <c r="S127" s="38" t="s">
        <v>268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268</v>
      </c>
      <c r="S128" s="38" t="s">
        <v>268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268</v>
      </c>
      <c r="R129" s="38">
        <v>6.6786746051514907</v>
      </c>
      <c r="S129" s="38" t="s">
        <v>268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268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268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268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268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268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268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268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268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268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268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268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268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268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268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268</v>
      </c>
      <c r="S144" s="38" t="s">
        <v>268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268</v>
      </c>
      <c r="S145" s="38" t="s">
        <v>268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268</v>
      </c>
      <c r="S146" s="38" t="s">
        <v>268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268</v>
      </c>
      <c r="S147" s="38" t="s">
        <v>268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268</v>
      </c>
      <c r="S148" s="38" t="s">
        <v>268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268</v>
      </c>
      <c r="S149" s="38" t="s">
        <v>268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268</v>
      </c>
      <c r="S150" s="38" t="s">
        <v>268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268</v>
      </c>
      <c r="S151" s="38" t="s">
        <v>268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268</v>
      </c>
      <c r="S152" s="38" t="s">
        <v>268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268</v>
      </c>
      <c r="S153" s="38" t="s">
        <v>268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268</v>
      </c>
      <c r="S154" s="38" t="s">
        <v>268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268</v>
      </c>
      <c r="Q155" s="38" t="s">
        <v>268</v>
      </c>
      <c r="R155" s="38" t="s">
        <v>268</v>
      </c>
      <c r="S155" s="38" t="s">
        <v>268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268</v>
      </c>
      <c r="S156" s="38" t="s">
        <v>268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hidden="1" outlineLevel="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268</v>
      </c>
      <c r="Q157" s="38" t="s">
        <v>268</v>
      </c>
      <c r="R157" s="38" t="s">
        <v>268</v>
      </c>
      <c r="S157" s="38" t="s">
        <v>268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 hidden="1" outlineLevel="1" collapsed="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268</v>
      </c>
      <c r="Q158" s="38" t="s">
        <v>268</v>
      </c>
      <c r="R158" s="38" t="s">
        <v>268</v>
      </c>
      <c r="S158" s="38" t="s">
        <v>268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 hidden="1" outlineLevel="1" collapsed="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268</v>
      </c>
      <c r="S159" s="38" t="s">
        <v>268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 hidden="1" outlineLevel="1" collapsed="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268</v>
      </c>
      <c r="Q160" s="38" t="s">
        <v>268</v>
      </c>
      <c r="R160" s="38" t="s">
        <v>268</v>
      </c>
      <c r="S160" s="38" t="s">
        <v>268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 hidden="1" outlineLevel="1" collapsed="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268</v>
      </c>
      <c r="Q161" s="38" t="s">
        <v>268</v>
      </c>
      <c r="R161" s="38" t="s">
        <v>268</v>
      </c>
      <c r="S161" s="38" t="s">
        <v>268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 hidden="1" outlineLevel="1" collapsed="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268</v>
      </c>
      <c r="S162" s="38" t="s">
        <v>268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 hidden="1" outlineLevel="1" collapsed="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268</v>
      </c>
      <c r="S163" s="38" t="s">
        <v>268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 hidden="1" outlineLevel="1" collapsed="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268</v>
      </c>
      <c r="S164" s="38" t="s">
        <v>268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 hidden="1" outlineLevel="1" collapsed="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268</v>
      </c>
      <c r="S165" s="38" t="s">
        <v>268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 hidden="1" outlineLevel="1" collapsed="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268</v>
      </c>
      <c r="Q166" s="38" t="s">
        <v>268</v>
      </c>
      <c r="R166" s="38" t="s">
        <v>268</v>
      </c>
      <c r="S166" s="38" t="s">
        <v>268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 hidden="1" outlineLevel="1" collapsed="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268</v>
      </c>
      <c r="Q167" s="38" t="s">
        <v>268</v>
      </c>
      <c r="R167" s="38" t="s">
        <v>268</v>
      </c>
      <c r="S167" s="38" t="s">
        <v>268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 hidden="1" outlineLevel="1" collapsed="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268</v>
      </c>
      <c r="Q168" s="38" t="s">
        <v>268</v>
      </c>
      <c r="R168" s="38" t="s">
        <v>268</v>
      </c>
      <c r="S168" s="38" t="s">
        <v>268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 hidden="1" outlineLevel="1" collapsed="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268</v>
      </c>
      <c r="Q169" s="38" t="s">
        <v>268</v>
      </c>
      <c r="R169" s="38" t="s">
        <v>268</v>
      </c>
      <c r="S169" s="38" t="s">
        <v>268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  <row r="170" spans="1:31" hidden="1" outlineLevel="1" collapsed="1">
      <c r="A170" s="9">
        <v>45383</v>
      </c>
      <c r="B170" s="38">
        <v>14.497061851700476</v>
      </c>
      <c r="C170" s="38">
        <v>18.669292237162676</v>
      </c>
      <c r="D170" s="38">
        <v>14.006230288311635</v>
      </c>
      <c r="E170" s="38">
        <v>13.618170674010955</v>
      </c>
      <c r="F170" s="38">
        <v>15.547479813280859</v>
      </c>
      <c r="G170" s="38">
        <v>7.6943000000000001</v>
      </c>
      <c r="H170" s="38">
        <v>15.717868896135206</v>
      </c>
      <c r="I170" s="38">
        <v>18.7041734329392</v>
      </c>
      <c r="J170" s="38">
        <v>15.306131259249497</v>
      </c>
      <c r="K170" s="38">
        <v>14.266694048161405</v>
      </c>
      <c r="L170" s="38">
        <v>19.114615607401408</v>
      </c>
      <c r="M170" s="38">
        <v>19.633700000000001</v>
      </c>
      <c r="N170" s="38">
        <v>6.5972</v>
      </c>
      <c r="O170" s="38">
        <v>6.8708999999999998</v>
      </c>
      <c r="P170" s="38" t="s">
        <v>268</v>
      </c>
      <c r="Q170" s="38" t="s">
        <v>268</v>
      </c>
      <c r="R170" s="38" t="s">
        <v>268</v>
      </c>
      <c r="S170" s="38" t="s">
        <v>268</v>
      </c>
      <c r="T170" s="38">
        <v>6.8403999999999998</v>
      </c>
      <c r="U170" s="38">
        <v>0</v>
      </c>
      <c r="V170" s="38">
        <v>6.8403999999999998</v>
      </c>
      <c r="W170" s="38">
        <v>7.6372</v>
      </c>
      <c r="X170" s="38">
        <v>6.1635999999999997</v>
      </c>
      <c r="Y170" s="38">
        <v>6.4942000000000002</v>
      </c>
      <c r="Z170" s="38">
        <v>5.2739000000000003</v>
      </c>
      <c r="AA170" s="38">
        <v>6.8708999999999998</v>
      </c>
      <c r="AB170" s="38">
        <v>5.2496999999999998</v>
      </c>
      <c r="AC170" s="38">
        <v>5.0488999999999997</v>
      </c>
      <c r="AD170" s="38">
        <v>5.6676000000000002</v>
      </c>
      <c r="AE170" s="38">
        <v>5</v>
      </c>
    </row>
    <row r="171" spans="1:31" hidden="1" outlineLevel="1" collapsed="1">
      <c r="A171" s="9">
        <v>45413</v>
      </c>
      <c r="B171" s="38">
        <v>13.596791186858352</v>
      </c>
      <c r="C171" s="38">
        <v>18.383547926939059</v>
      </c>
      <c r="D171" s="38">
        <v>12.907723954547006</v>
      </c>
      <c r="E171" s="38">
        <v>12.740589622501394</v>
      </c>
      <c r="F171" s="38">
        <v>14.851089664394051</v>
      </c>
      <c r="G171" s="38">
        <v>9.9560999999999993</v>
      </c>
      <c r="H171" s="38">
        <v>14.537068509826772</v>
      </c>
      <c r="I171" s="38">
        <v>18.394424804149789</v>
      </c>
      <c r="J171" s="38">
        <v>13.889921755744146</v>
      </c>
      <c r="K171" s="38">
        <v>13.489718178639118</v>
      </c>
      <c r="L171" s="38">
        <v>20.056065885548907</v>
      </c>
      <c r="M171" s="38">
        <v>14.9985</v>
      </c>
      <c r="N171" s="38">
        <v>7.0118</v>
      </c>
      <c r="O171" s="38">
        <v>7.7560000000000002</v>
      </c>
      <c r="P171" s="38" t="s">
        <v>268</v>
      </c>
      <c r="Q171" s="38" t="s">
        <v>268</v>
      </c>
      <c r="R171" s="38" t="s">
        <v>268</v>
      </c>
      <c r="S171" s="38" t="s">
        <v>268</v>
      </c>
      <c r="T171" s="38">
        <v>7.3266999999999998</v>
      </c>
      <c r="U171" s="38">
        <v>0</v>
      </c>
      <c r="V171" s="38">
        <v>7.3266999999999998</v>
      </c>
      <c r="W171" s="38">
        <v>7.5084</v>
      </c>
      <c r="X171" s="38">
        <v>6.7018000000000004</v>
      </c>
      <c r="Y171" s="38">
        <v>7</v>
      </c>
      <c r="Z171" s="38">
        <v>5.5739000000000001</v>
      </c>
      <c r="AA171" s="38">
        <v>7.7560000000000002</v>
      </c>
      <c r="AB171" s="38">
        <v>5.5613000000000001</v>
      </c>
      <c r="AC171" s="38">
        <v>5.4433999999999996</v>
      </c>
      <c r="AD171" s="38">
        <v>6.0008999999999997</v>
      </c>
      <c r="AE171" s="38">
        <v>5</v>
      </c>
    </row>
    <row r="172" spans="1:31" hidden="1" outlineLevel="1" collapsed="1">
      <c r="A172" s="9">
        <v>45444</v>
      </c>
      <c r="B172" s="38">
        <v>14.0693412702143</v>
      </c>
      <c r="C172" s="38">
        <v>17.995156574032794</v>
      </c>
      <c r="D172" s="38">
        <v>13.583193373847548</v>
      </c>
      <c r="E172" s="38">
        <v>12.619667396127262</v>
      </c>
      <c r="F172" s="38">
        <v>17.528581391728398</v>
      </c>
      <c r="G172" s="38">
        <v>7.5041000000000002</v>
      </c>
      <c r="H172" s="38">
        <v>14.643910768964458</v>
      </c>
      <c r="I172" s="38">
        <v>18.021601155477825</v>
      </c>
      <c r="J172" s="38">
        <v>14.188970311465464</v>
      </c>
      <c r="K172" s="38">
        <v>13.107917333081032</v>
      </c>
      <c r="L172" s="38">
        <v>18.071850833571624</v>
      </c>
      <c r="M172" s="38">
        <v>17.5869</v>
      </c>
      <c r="N172" s="38">
        <v>6.8800824921653181</v>
      </c>
      <c r="O172" s="38">
        <v>6.9066000000000001</v>
      </c>
      <c r="P172" s="38">
        <v>6.8799817357593236</v>
      </c>
      <c r="Q172" s="38">
        <v>7.3072392324570954</v>
      </c>
      <c r="R172" s="38" t="s">
        <v>268</v>
      </c>
      <c r="S172" s="38" t="s">
        <v>268</v>
      </c>
      <c r="T172" s="38">
        <v>6.9718</v>
      </c>
      <c r="U172" s="38">
        <v>6.5</v>
      </c>
      <c r="V172" s="38">
        <v>6.9722</v>
      </c>
      <c r="W172" s="38">
        <v>7.5320999999999998</v>
      </c>
      <c r="X172" s="38">
        <v>6.7556000000000003</v>
      </c>
      <c r="Y172" s="38">
        <v>1.9823</v>
      </c>
      <c r="Z172" s="38">
        <v>6.4409999999999998</v>
      </c>
      <c r="AA172" s="38">
        <v>7.0232000000000001</v>
      </c>
      <c r="AB172" s="38">
        <v>6.4316000000000004</v>
      </c>
      <c r="AC172" s="38">
        <v>6.1867999999999999</v>
      </c>
      <c r="AD172" s="38">
        <v>8.0222999999999995</v>
      </c>
      <c r="AE172" s="38">
        <v>5.7516999999999996</v>
      </c>
    </row>
    <row r="173" spans="1:31" hidden="1" outlineLevel="1" collapsed="1">
      <c r="A173" s="9">
        <v>45474</v>
      </c>
      <c r="B173" s="38">
        <v>13.835112333101195</v>
      </c>
      <c r="C173" s="38">
        <v>17.32725962796318</v>
      </c>
      <c r="D173" s="38">
        <v>13.328135279614449</v>
      </c>
      <c r="E173" s="38">
        <v>12.685292290723929</v>
      </c>
      <c r="F173" s="38">
        <v>17.172788782412479</v>
      </c>
      <c r="G173" s="38">
        <v>7.4497162155888779</v>
      </c>
      <c r="H173" s="38">
        <v>14.527963903995049</v>
      </c>
      <c r="I173" s="38">
        <v>17.373204901122811</v>
      </c>
      <c r="J173" s="38">
        <v>14.058262716043197</v>
      </c>
      <c r="K173" s="38">
        <v>13.220231435474874</v>
      </c>
      <c r="L173" s="38">
        <v>19.958890501718848</v>
      </c>
      <c r="M173" s="38">
        <v>9.1858705552909399</v>
      </c>
      <c r="N173" s="38">
        <v>8.1934000000000005</v>
      </c>
      <c r="O173" s="38">
        <v>6.6778000000000004</v>
      </c>
      <c r="P173" s="38">
        <v>8.2010000000000005</v>
      </c>
      <c r="Q173" s="38">
        <v>7.2801999999999989</v>
      </c>
      <c r="R173" s="38" t="s">
        <v>268</v>
      </c>
      <c r="S173" s="38" t="s">
        <v>268</v>
      </c>
      <c r="T173" s="38">
        <v>8.7339000000000002</v>
      </c>
      <c r="U173" s="38">
        <v>6.5</v>
      </c>
      <c r="V173" s="38">
        <v>8.7448999999999995</v>
      </c>
      <c r="W173" s="38">
        <v>7.4259000000000004</v>
      </c>
      <c r="X173" s="38">
        <v>11.432399999999999</v>
      </c>
      <c r="Y173" s="38">
        <v>7</v>
      </c>
      <c r="Z173" s="38">
        <v>5.4161000000000001</v>
      </c>
      <c r="AA173" s="38">
        <v>7.5381</v>
      </c>
      <c r="AB173" s="38">
        <v>5.4047999999999998</v>
      </c>
      <c r="AC173" s="38">
        <v>5.7294</v>
      </c>
      <c r="AD173" s="38">
        <v>5.2346000000000004</v>
      </c>
      <c r="AE173" s="38">
        <v>5.2926000000000002</v>
      </c>
    </row>
    <row r="174" spans="1:31" hidden="1" outlineLevel="1" collapsed="1">
      <c r="A174" s="9">
        <v>45505</v>
      </c>
      <c r="B174" s="38">
        <v>13.187504761640353</v>
      </c>
      <c r="C174" s="38">
        <v>16.883252213330987</v>
      </c>
      <c r="D174" s="38">
        <v>12.583792500242991</v>
      </c>
      <c r="E174" s="38">
        <v>12.614974352614896</v>
      </c>
      <c r="F174" s="38">
        <v>13.392696401838077</v>
      </c>
      <c r="G174" s="38">
        <v>8.2324999999999999</v>
      </c>
      <c r="H174" s="38">
        <v>14.054818425938187</v>
      </c>
      <c r="I174" s="38">
        <v>16.929373770755202</v>
      </c>
      <c r="J174" s="38">
        <v>13.513209410966086</v>
      </c>
      <c r="K174" s="38">
        <v>13.100178699259555</v>
      </c>
      <c r="L174" s="38">
        <v>17.842388478762491</v>
      </c>
      <c r="M174" s="38">
        <v>11.951000000000001</v>
      </c>
      <c r="N174" s="38">
        <v>6.7320000000000002</v>
      </c>
      <c r="O174" s="38">
        <v>6.8082000000000003</v>
      </c>
      <c r="P174" s="38" t="s">
        <v>268</v>
      </c>
      <c r="Q174" s="38" t="s">
        <v>268</v>
      </c>
      <c r="R174" s="38" t="s">
        <v>268</v>
      </c>
      <c r="S174" s="38" t="s">
        <v>268</v>
      </c>
      <c r="T174" s="38">
        <v>6.9996999999999998</v>
      </c>
      <c r="U174" s="38">
        <v>6.5</v>
      </c>
      <c r="V174" s="38">
        <v>7.0029000000000003</v>
      </c>
      <c r="W174" s="38">
        <v>7.1641000000000004</v>
      </c>
      <c r="X174" s="38">
        <v>6.6483999999999996</v>
      </c>
      <c r="Y174" s="38">
        <v>6.6109999999999998</v>
      </c>
      <c r="Z174" s="38">
        <v>6.3003</v>
      </c>
      <c r="AA174" s="38">
        <v>7.6321000000000003</v>
      </c>
      <c r="AB174" s="38">
        <v>6.2950999999999997</v>
      </c>
      <c r="AC174" s="38">
        <v>6.2784000000000004</v>
      </c>
      <c r="AD174" s="38">
        <v>6.4325000000000001</v>
      </c>
      <c r="AE174" s="38">
        <v>5.9344999999999999</v>
      </c>
    </row>
    <row r="175" spans="1:31" hidden="1" outlineLevel="1" collapsed="1">
      <c r="A175" s="9">
        <v>45536</v>
      </c>
      <c r="B175" s="38">
        <v>13.216321381363997</v>
      </c>
      <c r="C175" s="38">
        <v>17.149281155009767</v>
      </c>
      <c r="D175" s="38">
        <v>12.553330299497517</v>
      </c>
      <c r="E175" s="38">
        <v>12.564933559163192</v>
      </c>
      <c r="F175" s="38">
        <v>13.102713834406078</v>
      </c>
      <c r="G175" s="38">
        <v>8.5742999999999991</v>
      </c>
      <c r="H175" s="38">
        <v>13.984793014919527</v>
      </c>
      <c r="I175" s="38">
        <v>17.187278424344829</v>
      </c>
      <c r="J175" s="38">
        <v>13.373891409175263</v>
      </c>
      <c r="K175" s="38">
        <v>13.063913106770732</v>
      </c>
      <c r="L175" s="38">
        <v>18.262892557793368</v>
      </c>
      <c r="M175" s="38">
        <v>11.329000000000001</v>
      </c>
      <c r="N175" s="38">
        <v>6.521304243301083</v>
      </c>
      <c r="O175" s="38">
        <v>6.8239999999999998</v>
      </c>
      <c r="P175" s="38">
        <v>6.5197023612755238</v>
      </c>
      <c r="Q175" s="38">
        <v>6.6314874613961461</v>
      </c>
      <c r="R175" s="38" t="s">
        <v>268</v>
      </c>
      <c r="S175" s="38" t="s">
        <v>268</v>
      </c>
      <c r="T175" s="38">
        <v>6.8560999999999996</v>
      </c>
      <c r="U175" s="38">
        <v>6.5</v>
      </c>
      <c r="V175" s="38">
        <v>6.8567999999999998</v>
      </c>
      <c r="W175" s="38">
        <v>6.9703999999999997</v>
      </c>
      <c r="X175" s="38">
        <v>6.7820999999999998</v>
      </c>
      <c r="Y175" s="38">
        <v>5.9817</v>
      </c>
      <c r="Z175" s="38">
        <v>5.9120999999999997</v>
      </c>
      <c r="AA175" s="38">
        <v>6.9255000000000004</v>
      </c>
      <c r="AB175" s="38">
        <v>5.9009</v>
      </c>
      <c r="AC175" s="38">
        <v>5.9279000000000002</v>
      </c>
      <c r="AD175" s="38">
        <v>6.0307000000000004</v>
      </c>
      <c r="AE175" s="38">
        <v>5.2561999999999998</v>
      </c>
    </row>
    <row r="176" spans="1:31" hidden="1" outlineLevel="1" collapsed="1">
      <c r="A176" s="9">
        <v>45566</v>
      </c>
      <c r="B176" s="38">
        <v>12.458437547331354</v>
      </c>
      <c r="C176" s="38">
        <v>16.724076170897465</v>
      </c>
      <c r="D176" s="38">
        <v>11.980764686851112</v>
      </c>
      <c r="E176" s="38">
        <v>12.036396873390336</v>
      </c>
      <c r="F176" s="38">
        <v>12.251345155497669</v>
      </c>
      <c r="G176" s="38">
        <v>7.6768000000000001</v>
      </c>
      <c r="H176" s="38">
        <v>13.770096999976859</v>
      </c>
      <c r="I176" s="38">
        <v>16.780392217714155</v>
      </c>
      <c r="J176" s="38">
        <v>13.353979614317812</v>
      </c>
      <c r="K176" s="38">
        <v>12.717939835094015</v>
      </c>
      <c r="L176" s="38">
        <v>19.096888139300063</v>
      </c>
      <c r="M176" s="38">
        <v>9.9841999999999995</v>
      </c>
      <c r="N176" s="38">
        <v>6.2927914599183108</v>
      </c>
      <c r="O176" s="38">
        <v>6.8573000000000004</v>
      </c>
      <c r="P176" s="38">
        <v>6.2909914519513892</v>
      </c>
      <c r="Q176" s="38">
        <v>6.3250795914707378</v>
      </c>
      <c r="R176" s="38" t="s">
        <v>268</v>
      </c>
      <c r="S176" s="38" t="s">
        <v>268</v>
      </c>
      <c r="T176" s="38">
        <v>6.4701000000000004</v>
      </c>
      <c r="U176" s="38">
        <v>6.6017999999999999</v>
      </c>
      <c r="V176" s="38">
        <v>6.4701000000000004</v>
      </c>
      <c r="W176" s="38">
        <v>6.6098999999999997</v>
      </c>
      <c r="X176" s="38">
        <v>6.3446999999999996</v>
      </c>
      <c r="Y176" s="38">
        <v>6.8775000000000004</v>
      </c>
      <c r="Z176" s="38">
        <v>5.5792000000000002</v>
      </c>
      <c r="AA176" s="38">
        <v>6.8597999999999999</v>
      </c>
      <c r="AB176" s="38">
        <v>5.5580999999999996</v>
      </c>
      <c r="AC176" s="38">
        <v>5.3704000000000001</v>
      </c>
      <c r="AD176" s="38">
        <v>5.7830000000000004</v>
      </c>
      <c r="AE176" s="38">
        <v>5.7225999999999999</v>
      </c>
    </row>
    <row r="177" spans="1:31" collapsed="1">
      <c r="A177" s="9">
        <v>45597</v>
      </c>
      <c r="B177" s="38">
        <v>12.487922240859348</v>
      </c>
      <c r="C177" s="38">
        <v>16.816515962686484</v>
      </c>
      <c r="D177" s="38">
        <v>11.805037373463829</v>
      </c>
      <c r="E177" s="38">
        <v>11.732754896924614</v>
      </c>
      <c r="F177" s="38">
        <v>13.309215413537714</v>
      </c>
      <c r="G177" s="38">
        <v>9.1508839806666007</v>
      </c>
      <c r="H177" s="38">
        <v>13.666484079748116</v>
      </c>
      <c r="I177" s="38">
        <v>16.91407919169642</v>
      </c>
      <c r="J177" s="38">
        <v>13.044548155443875</v>
      </c>
      <c r="K177" s="38">
        <v>12.431256431411384</v>
      </c>
      <c r="L177" s="38">
        <v>17.626672807357647</v>
      </c>
      <c r="M177" s="38">
        <v>16.012999002130748</v>
      </c>
      <c r="N177" s="38">
        <v>6.3102</v>
      </c>
      <c r="O177" s="38">
        <v>6.6501999999999999</v>
      </c>
      <c r="P177" s="38" t="s">
        <v>268</v>
      </c>
      <c r="Q177" s="38" t="s">
        <v>268</v>
      </c>
      <c r="R177" s="38" t="s">
        <v>268</v>
      </c>
      <c r="S177" s="38" t="s">
        <v>268</v>
      </c>
      <c r="T177" s="38">
        <v>6.4631999999999996</v>
      </c>
      <c r="U177" s="38">
        <v>6.5</v>
      </c>
      <c r="V177" s="38">
        <v>6.4631999999999996</v>
      </c>
      <c r="W177" s="38">
        <v>6.3750999999999998</v>
      </c>
      <c r="X177" s="38">
        <v>6.3834</v>
      </c>
      <c r="Y177" s="38">
        <v>7.1418999999999997</v>
      </c>
      <c r="Z177" s="38">
        <v>6.0053999999999998</v>
      </c>
      <c r="AA177" s="38">
        <v>6.6501999999999999</v>
      </c>
      <c r="AB177" s="38">
        <v>5.9893999999999998</v>
      </c>
      <c r="AC177" s="38">
        <v>5.7732000000000001</v>
      </c>
      <c r="AD177" s="38">
        <v>6.2244999999999999</v>
      </c>
      <c r="AE177" s="38">
        <v>5.8061999999999996</v>
      </c>
    </row>
    <row r="178" spans="1:31">
      <c r="A178" s="9">
        <v>45627</v>
      </c>
      <c r="B178" s="38">
        <v>13.071509117794253</v>
      </c>
      <c r="C178" s="38">
        <v>16.721812403180234</v>
      </c>
      <c r="D178" s="38">
        <v>12.580755366358813</v>
      </c>
      <c r="E178" s="38">
        <v>11.76570283555313</v>
      </c>
      <c r="F178" s="38">
        <v>14.744403015043389</v>
      </c>
      <c r="G178" s="38">
        <v>12.614163695395987</v>
      </c>
      <c r="H178" s="38">
        <v>14.208622416011062</v>
      </c>
      <c r="I178" s="38">
        <v>16.847715357977503</v>
      </c>
      <c r="J178" s="38">
        <v>13.789422338774139</v>
      </c>
      <c r="K178" s="38">
        <v>12.557389715621859</v>
      </c>
      <c r="L178" s="38">
        <v>17.13669910566448</v>
      </c>
      <c r="M178" s="38">
        <v>19.227630859053942</v>
      </c>
      <c r="N178" s="38">
        <v>6.4321999999999999</v>
      </c>
      <c r="O178" s="38">
        <v>6.6505000000000001</v>
      </c>
      <c r="P178" s="38" t="s">
        <v>268</v>
      </c>
      <c r="Q178" s="38" t="s">
        <v>268</v>
      </c>
      <c r="R178" s="38" t="s">
        <v>268</v>
      </c>
      <c r="S178" s="38" t="s">
        <v>268</v>
      </c>
      <c r="T178" s="38">
        <v>6.7659000000000002</v>
      </c>
      <c r="U178" s="38">
        <v>6.5</v>
      </c>
      <c r="V178" s="38">
        <v>6.7659000000000002</v>
      </c>
      <c r="W178" s="38">
        <v>6.7896000000000001</v>
      </c>
      <c r="X178" s="38">
        <v>6.7683</v>
      </c>
      <c r="Y178" s="38">
        <v>6.5972</v>
      </c>
      <c r="Z178" s="38">
        <v>5.4481000000000002</v>
      </c>
      <c r="AA178" s="38">
        <v>6.6505000000000001</v>
      </c>
      <c r="AB178" s="38">
        <v>5.3986000000000001</v>
      </c>
      <c r="AC178" s="38">
        <v>5.1814999999999998</v>
      </c>
      <c r="AD178" s="38">
        <v>5.7473999999999998</v>
      </c>
      <c r="AE178" s="38">
        <v>5.4809999999999999</v>
      </c>
    </row>
    <row r="179" spans="1:31">
      <c r="A179" s="9">
        <v>45658</v>
      </c>
      <c r="B179" s="38">
        <v>14.215390633181091</v>
      </c>
      <c r="C179" s="38">
        <v>16.492449634967571</v>
      </c>
      <c r="D179" s="38">
        <v>13.903963774496265</v>
      </c>
      <c r="E179" s="38">
        <v>12.568246831193662</v>
      </c>
      <c r="F179" s="38">
        <v>15.980394674629121</v>
      </c>
      <c r="G179" s="38">
        <v>12.94469972897633</v>
      </c>
      <c r="H179" s="38">
        <v>15.146646538239686</v>
      </c>
      <c r="I179" s="38">
        <v>16.600762482079087</v>
      </c>
      <c r="J179" s="38">
        <v>14.923111859975199</v>
      </c>
      <c r="K179" s="38">
        <v>13.088385172644649</v>
      </c>
      <c r="L179" s="38">
        <v>18.038780654655714</v>
      </c>
      <c r="M179" s="38">
        <v>13.992865432926353</v>
      </c>
      <c r="N179" s="38">
        <v>6.4164000000000003</v>
      </c>
      <c r="O179" s="38">
        <v>6.6501000000000001</v>
      </c>
      <c r="P179" s="38" t="s">
        <v>268</v>
      </c>
      <c r="Q179" s="38" t="s">
        <v>268</v>
      </c>
      <c r="R179" s="38" t="s">
        <v>268</v>
      </c>
      <c r="S179" s="38" t="s">
        <v>268</v>
      </c>
      <c r="T179" s="38">
        <v>6.5461</v>
      </c>
      <c r="U179" s="38">
        <v>6.5</v>
      </c>
      <c r="V179" s="38">
        <v>6.5461</v>
      </c>
      <c r="W179" s="38">
        <v>7.5663999999999998</v>
      </c>
      <c r="X179" s="38">
        <v>5.8864000000000001</v>
      </c>
      <c r="Y179" s="38">
        <v>6.79</v>
      </c>
      <c r="Z179" s="38">
        <v>5.9196999999999997</v>
      </c>
      <c r="AA179" s="38">
        <v>6.6501000000000001</v>
      </c>
      <c r="AB179" s="38">
        <v>5.8737000000000004</v>
      </c>
      <c r="AC179" s="38">
        <v>5.4295</v>
      </c>
      <c r="AD179" s="38">
        <v>6.5213999999999999</v>
      </c>
      <c r="AE179" s="38">
        <v>5.5086000000000004</v>
      </c>
    </row>
    <row r="180" spans="1:31">
      <c r="A180" s="9">
        <v>45689</v>
      </c>
      <c r="B180" s="38">
        <v>13.808935898553168</v>
      </c>
      <c r="C180" s="38">
        <v>16.849503190733756</v>
      </c>
      <c r="D180" s="38">
        <v>13.188441437530857</v>
      </c>
      <c r="E180" s="38">
        <v>12.728333475900071</v>
      </c>
      <c r="F180" s="38">
        <v>15.635801225520794</v>
      </c>
      <c r="G180" s="38">
        <v>8.5547885149743532</v>
      </c>
      <c r="H180" s="38">
        <v>14.708147706673413</v>
      </c>
      <c r="I180" s="38">
        <v>16.889749647575279</v>
      </c>
      <c r="J180" s="38">
        <v>14.195349787664508</v>
      </c>
      <c r="K180" s="38">
        <v>13.471851958504017</v>
      </c>
      <c r="L180" s="38">
        <v>17.611677170838718</v>
      </c>
      <c r="M180" s="38">
        <v>16.296441676242214</v>
      </c>
      <c r="N180" s="38">
        <v>6.7530000000000001</v>
      </c>
      <c r="O180" s="38">
        <v>6.6501000000000001</v>
      </c>
      <c r="P180" s="38" t="s">
        <v>268</v>
      </c>
      <c r="Q180" s="38" t="s">
        <v>268</v>
      </c>
      <c r="R180" s="38" t="s">
        <v>268</v>
      </c>
      <c r="S180" s="38" t="s">
        <v>268</v>
      </c>
      <c r="T180" s="38">
        <v>7.2157</v>
      </c>
      <c r="U180" s="38">
        <v>0</v>
      </c>
      <c r="V180" s="38">
        <v>7.2157</v>
      </c>
      <c r="W180" s="38">
        <v>7.4054000000000002</v>
      </c>
      <c r="X180" s="38">
        <v>6.6242999999999999</v>
      </c>
      <c r="Y180" s="38">
        <v>6.4132999999999996</v>
      </c>
      <c r="Z180" s="38">
        <v>5.7004999999999999</v>
      </c>
      <c r="AA180" s="38">
        <v>6.6501000000000001</v>
      </c>
      <c r="AB180" s="38">
        <v>5.6820000000000004</v>
      </c>
      <c r="AC180" s="38">
        <v>5.4713000000000003</v>
      </c>
      <c r="AD180" s="38">
        <v>5.8635999999999999</v>
      </c>
      <c r="AE180" s="38">
        <v>5.8395000000000001</v>
      </c>
    </row>
    <row r="181" spans="1:31">
      <c r="A181" s="9">
        <v>45717</v>
      </c>
      <c r="B181" s="38">
        <v>14.076180081368538</v>
      </c>
      <c r="C181" s="38">
        <v>16.679601739639015</v>
      </c>
      <c r="D181" s="38">
        <v>13.718073290967336</v>
      </c>
      <c r="E181" s="38">
        <v>12.746675823069253</v>
      </c>
      <c r="F181" s="38">
        <v>16.844515531624683</v>
      </c>
      <c r="G181" s="38">
        <v>10.499861083485108</v>
      </c>
      <c r="H181" s="38">
        <v>15.109105056110264</v>
      </c>
      <c r="I181" s="38">
        <v>16.809310407780647</v>
      </c>
      <c r="J181" s="38">
        <v>14.841307028452565</v>
      </c>
      <c r="K181" s="38">
        <v>13.580611611288376</v>
      </c>
      <c r="L181" s="38">
        <v>18.077205278212386</v>
      </c>
      <c r="M181" s="38">
        <v>18.27482296831468</v>
      </c>
      <c r="N181" s="38">
        <v>6.6935000000000002</v>
      </c>
      <c r="O181" s="38">
        <v>6.5243000000000002</v>
      </c>
      <c r="P181" s="38" t="s">
        <v>268</v>
      </c>
      <c r="Q181" s="38" t="s">
        <v>268</v>
      </c>
      <c r="R181" s="38" t="s">
        <v>268</v>
      </c>
      <c r="S181" s="38" t="s">
        <v>268</v>
      </c>
      <c r="T181" s="38">
        <v>7.367</v>
      </c>
      <c r="U181" s="38">
        <v>7.15</v>
      </c>
      <c r="V181" s="38">
        <v>7.367</v>
      </c>
      <c r="W181" s="38">
        <v>7.2373000000000003</v>
      </c>
      <c r="X181" s="38">
        <v>7.2679</v>
      </c>
      <c r="Y181" s="38">
        <v>7.8880999999999997</v>
      </c>
      <c r="Z181" s="38">
        <v>5.4850000000000003</v>
      </c>
      <c r="AA181" s="38">
        <v>6.5155000000000003</v>
      </c>
      <c r="AB181" s="38">
        <v>5.4489000000000001</v>
      </c>
      <c r="AC181" s="38">
        <v>4.9756</v>
      </c>
      <c r="AD181" s="38">
        <v>5.9067999999999996</v>
      </c>
      <c r="AE181" s="38">
        <v>6.2202999999999999</v>
      </c>
    </row>
    <row r="182" spans="1:31">
      <c r="A182" s="9">
        <v>45748</v>
      </c>
      <c r="B182" s="38">
        <v>13.764236113983188</v>
      </c>
      <c r="C182" s="38">
        <v>16.041395582408096</v>
      </c>
      <c r="D182" s="38">
        <v>13.450620032543506</v>
      </c>
      <c r="E182" s="38">
        <v>12.824632533223268</v>
      </c>
      <c r="F182" s="38">
        <v>15.574594824726722</v>
      </c>
      <c r="G182" s="38">
        <v>6.9821289470652061</v>
      </c>
      <c r="H182" s="38">
        <v>15.205191159458963</v>
      </c>
      <c r="I182" s="38">
        <v>16.172044191963213</v>
      </c>
      <c r="J182" s="38">
        <v>15.043755413097415</v>
      </c>
      <c r="K182" s="38">
        <v>13.890473403072527</v>
      </c>
      <c r="L182" s="38">
        <v>18.125141627755724</v>
      </c>
      <c r="M182" s="38">
        <v>17.40401542684334</v>
      </c>
      <c r="N182" s="38">
        <v>6.4901999999999997</v>
      </c>
      <c r="O182" s="38">
        <v>6.4249000000000001</v>
      </c>
      <c r="P182" s="38" t="s">
        <v>268</v>
      </c>
      <c r="Q182" s="38" t="s">
        <v>268</v>
      </c>
      <c r="R182" s="38" t="s">
        <v>268</v>
      </c>
      <c r="S182" s="38" t="s">
        <v>268</v>
      </c>
      <c r="T182" s="38">
        <v>6.8998999999999997</v>
      </c>
      <c r="U182" s="38">
        <v>0</v>
      </c>
      <c r="V182" s="38">
        <v>6.8998999999999997</v>
      </c>
      <c r="W182" s="38">
        <v>6.6318999999999999</v>
      </c>
      <c r="X182" s="38">
        <v>7.4494999999999996</v>
      </c>
      <c r="Y182" s="38">
        <v>6.4081000000000001</v>
      </c>
      <c r="Z182" s="38">
        <v>5.4450000000000003</v>
      </c>
      <c r="AA182" s="38">
        <v>6.4249000000000001</v>
      </c>
      <c r="AB182" s="38">
        <v>5.4099000000000004</v>
      </c>
      <c r="AC182" s="38">
        <v>5.2096999999999998</v>
      </c>
      <c r="AD182" s="38">
        <v>5.7706999999999997</v>
      </c>
      <c r="AE182" s="38">
        <v>5.2298999999999998</v>
      </c>
    </row>
    <row r="183" spans="1:31">
      <c r="A183" s="9">
        <v>45778</v>
      </c>
      <c r="B183" s="38">
        <v>13.433088126542595</v>
      </c>
      <c r="C183" s="38">
        <v>16.844131500067942</v>
      </c>
      <c r="D183" s="38">
        <v>12.896943985316614</v>
      </c>
      <c r="E183" s="38">
        <v>12.847604088279837</v>
      </c>
      <c r="F183" s="38">
        <v>14.368789224697</v>
      </c>
      <c r="G183" s="38">
        <v>9.6155000000000008</v>
      </c>
      <c r="H183" s="38">
        <v>14.6497119136862</v>
      </c>
      <c r="I183" s="38">
        <v>16.846392202710334</v>
      </c>
      <c r="J183" s="38">
        <v>14.234114226595219</v>
      </c>
      <c r="K183" s="38">
        <v>13.602107449263121</v>
      </c>
      <c r="L183" s="38">
        <v>18.346967920345218</v>
      </c>
      <c r="M183" s="38">
        <v>17.106000000000002</v>
      </c>
      <c r="N183" s="38">
        <v>6.3376999999999999</v>
      </c>
      <c r="O183" s="38">
        <v>6.2835999999999999</v>
      </c>
      <c r="P183" s="38" t="s">
        <v>268</v>
      </c>
      <c r="Q183" s="38" t="s">
        <v>268</v>
      </c>
      <c r="R183" s="38" t="s">
        <v>268</v>
      </c>
      <c r="S183" s="38" t="s">
        <v>268</v>
      </c>
      <c r="T183" s="38">
        <v>6.6744000000000003</v>
      </c>
      <c r="U183" s="38">
        <v>0</v>
      </c>
      <c r="V183" s="38">
        <v>6.6744000000000003</v>
      </c>
      <c r="W183" s="38">
        <v>6.7630999999999997</v>
      </c>
      <c r="X183" s="38">
        <v>6.5384000000000002</v>
      </c>
      <c r="Y183" s="38">
        <v>6.4425999999999997</v>
      </c>
      <c r="Z183" s="38">
        <v>5.7203999999999997</v>
      </c>
      <c r="AA183" s="38">
        <v>6.2835999999999999</v>
      </c>
      <c r="AB183" s="38">
        <v>5.7201000000000004</v>
      </c>
      <c r="AC183" s="38">
        <v>5.2137000000000002</v>
      </c>
      <c r="AD183" s="38">
        <v>5.1576000000000004</v>
      </c>
      <c r="AE183" s="38">
        <v>6.14</v>
      </c>
    </row>
    <row r="184" spans="1:31">
      <c r="A184" s="9">
        <v>45809</v>
      </c>
      <c r="B184" s="38">
        <v>13.88525603673812</v>
      </c>
      <c r="C184" s="38">
        <v>16.992164891741314</v>
      </c>
      <c r="D184" s="38">
        <v>13.338167140748975</v>
      </c>
      <c r="E184" s="38">
        <v>12.971694399144116</v>
      </c>
      <c r="F184" s="38">
        <v>15.297638654566612</v>
      </c>
      <c r="G184" s="38">
        <v>12.247044413400101</v>
      </c>
      <c r="H184" s="38">
        <v>14.774269910098472</v>
      </c>
      <c r="I184" s="38">
        <v>17.016480973784113</v>
      </c>
      <c r="J184" s="38">
        <v>14.328112555141658</v>
      </c>
      <c r="K184" s="38">
        <v>13.7882308513139</v>
      </c>
      <c r="L184" s="38">
        <v>17.231409567682928</v>
      </c>
      <c r="M184" s="38">
        <v>17.267898385668939</v>
      </c>
      <c r="N184" s="38">
        <v>5.865177399446134</v>
      </c>
      <c r="O184" s="38">
        <v>6.0793999999999997</v>
      </c>
      <c r="P184" s="38">
        <v>5.8644774331469698</v>
      </c>
      <c r="Q184" s="38">
        <v>5.6913062777142231</v>
      </c>
      <c r="R184" s="38" t="s">
        <v>268</v>
      </c>
      <c r="S184" s="38" t="s">
        <v>268</v>
      </c>
      <c r="T184" s="38">
        <v>6.0789</v>
      </c>
      <c r="U184" s="38">
        <v>0</v>
      </c>
      <c r="V184" s="38">
        <v>6.0789</v>
      </c>
      <c r="W184" s="38">
        <v>5.8654000000000002</v>
      </c>
      <c r="X184" s="38">
        <v>6.5921000000000003</v>
      </c>
      <c r="Y184" s="38">
        <v>6.8803000000000001</v>
      </c>
      <c r="Z184" s="38">
        <v>5.0739999999999998</v>
      </c>
      <c r="AA184" s="38">
        <v>6.0793999999999997</v>
      </c>
      <c r="AB184" s="38">
        <v>5.0589000000000004</v>
      </c>
      <c r="AC184" s="38">
        <v>4.9668999999999999</v>
      </c>
      <c r="AD184" s="38">
        <v>5.2724000000000002</v>
      </c>
      <c r="AE184" s="38">
        <v>5.2270000000000003</v>
      </c>
    </row>
    <row r="185" spans="1:31">
      <c r="A185" s="9">
        <v>45839</v>
      </c>
      <c r="B185" s="38">
        <v>14.336392888263147</v>
      </c>
      <c r="C185" s="38">
        <v>17.16182557284062</v>
      </c>
      <c r="D185" s="38">
        <v>13.8938057784093</v>
      </c>
      <c r="E185" s="38">
        <v>13.449817589860759</v>
      </c>
      <c r="F185" s="38">
        <v>15.473202027413979</v>
      </c>
      <c r="G185" s="38">
        <v>7.6085085224318583</v>
      </c>
      <c r="H185" s="38">
        <v>15.608407517491232</v>
      </c>
      <c r="I185" s="38">
        <v>17.248712950880783</v>
      </c>
      <c r="J185" s="38">
        <v>15.307150070227813</v>
      </c>
      <c r="K185" s="38">
        <v>14.345667158202705</v>
      </c>
      <c r="L185" s="38">
        <v>18.103590670079541</v>
      </c>
      <c r="M185" s="38">
        <v>10.275305515018131</v>
      </c>
      <c r="N185" s="38">
        <v>6.1294999379335415</v>
      </c>
      <c r="O185" s="38">
        <v>6.708791834953634</v>
      </c>
      <c r="P185" s="38" t="s">
        <v>268</v>
      </c>
      <c r="Q185" s="38" t="s">
        <v>268</v>
      </c>
      <c r="R185" s="38" t="s">
        <v>268</v>
      </c>
      <c r="S185" s="38" t="s">
        <v>268</v>
      </c>
      <c r="T185" s="38">
        <v>6.2721999999999998</v>
      </c>
      <c r="U185" s="38">
        <v>6.81</v>
      </c>
      <c r="V185" s="38">
        <v>6.2674000000000003</v>
      </c>
      <c r="W185" s="38">
        <v>6.3033999999999999</v>
      </c>
      <c r="X185" s="38">
        <v>6.1788999999999996</v>
      </c>
      <c r="Y185" s="38">
        <v>6.4143999999999997</v>
      </c>
      <c r="Z185" s="38">
        <v>5.5056000000000003</v>
      </c>
      <c r="AA185" s="38">
        <v>6.0612000000000004</v>
      </c>
      <c r="AB185" s="38">
        <v>5.5023999999999997</v>
      </c>
      <c r="AC185" s="38">
        <v>5.6870000000000003</v>
      </c>
      <c r="AD185" s="38">
        <v>5.5109000000000004</v>
      </c>
      <c r="AE185" s="38">
        <v>4.9436999999999998</v>
      </c>
    </row>
    <row r="186" spans="1:31">
      <c r="A186" s="9">
        <v>45870</v>
      </c>
      <c r="B186" s="38">
        <v>13.535393306489743</v>
      </c>
      <c r="C186" s="38">
        <v>16.91704274672259</v>
      </c>
      <c r="D186" s="38">
        <v>12.912763671426235</v>
      </c>
      <c r="E186" s="38">
        <v>13.095154179394076</v>
      </c>
      <c r="F186" s="38">
        <v>13.981577382573287</v>
      </c>
      <c r="G186" s="38">
        <v>7.2160116080640915</v>
      </c>
      <c r="H186" s="38">
        <v>14.550489199932191</v>
      </c>
      <c r="I186" s="38">
        <v>16.963749092139516</v>
      </c>
      <c r="J186" s="38">
        <v>14.03318239320177</v>
      </c>
      <c r="K186" s="38">
        <v>13.685031594649438</v>
      </c>
      <c r="L186" s="38">
        <v>17.710153125140511</v>
      </c>
      <c r="M186" s="38">
        <v>16.226900691002911</v>
      </c>
      <c r="N186" s="38">
        <v>6.2997878034204415</v>
      </c>
      <c r="O186" s="38">
        <v>6.0502000000000002</v>
      </c>
      <c r="P186" s="38">
        <v>6.3010865771304578</v>
      </c>
      <c r="Q186" s="38">
        <v>6.4371359498403082</v>
      </c>
      <c r="R186" s="38" t="s">
        <v>268</v>
      </c>
      <c r="S186" s="38" t="s">
        <v>268</v>
      </c>
      <c r="T186" s="38">
        <v>6.6051000000000002</v>
      </c>
      <c r="U186" s="38">
        <v>0</v>
      </c>
      <c r="V186" s="38">
        <v>6.6051000000000002</v>
      </c>
      <c r="W186" s="38">
        <v>6.6318999999999999</v>
      </c>
      <c r="X186" s="38">
        <v>6.5113000000000003</v>
      </c>
      <c r="Y186" s="38">
        <v>6.7446000000000002</v>
      </c>
      <c r="Z186" s="38">
        <v>5.8814000000000002</v>
      </c>
      <c r="AA186" s="38">
        <v>6.0502000000000002</v>
      </c>
      <c r="AB186" s="38">
        <v>5.8792999999999997</v>
      </c>
      <c r="AC186" s="38">
        <v>5.4610000000000003</v>
      </c>
      <c r="AD186" s="38">
        <v>5.7961999999999998</v>
      </c>
      <c r="AE186" s="38">
        <v>6.0515999999999996</v>
      </c>
    </row>
    <row r="187" spans="1:31">
      <c r="A187" s="9">
        <v>45901</v>
      </c>
      <c r="B187" s="38">
        <v>13.485672837206895</v>
      </c>
      <c r="C187" s="38">
        <v>16.816603980604473</v>
      </c>
      <c r="D187" s="38">
        <v>13.014359946985222</v>
      </c>
      <c r="E187" s="38">
        <v>13.043099202275148</v>
      </c>
      <c r="F187" s="38">
        <v>13.395328865469846</v>
      </c>
      <c r="G187" s="38">
        <v>8.3783882352850849</v>
      </c>
      <c r="H187" s="38">
        <v>14.412476757791104</v>
      </c>
      <c r="I187" s="38">
        <v>16.873070827606661</v>
      </c>
      <c r="J187" s="38">
        <v>14.015004777381108</v>
      </c>
      <c r="K187" s="38">
        <v>13.795316195237014</v>
      </c>
      <c r="L187" s="38">
        <v>16.287909979110889</v>
      </c>
      <c r="M187" s="38">
        <v>10.213896317830844</v>
      </c>
      <c r="N187" s="38">
        <v>6.2370999999999999</v>
      </c>
      <c r="O187" s="38">
        <v>6.0505000000000004</v>
      </c>
      <c r="P187" s="38" t="s">
        <v>268</v>
      </c>
      <c r="Q187" s="38" t="s">
        <v>268</v>
      </c>
      <c r="R187" s="38" t="s">
        <v>268</v>
      </c>
      <c r="S187" s="38" t="s">
        <v>268</v>
      </c>
      <c r="T187" s="38">
        <v>6.6071</v>
      </c>
      <c r="U187" s="38">
        <v>0</v>
      </c>
      <c r="V187" s="38">
        <v>6.6071</v>
      </c>
      <c r="W187" s="38">
        <v>6.6825999999999999</v>
      </c>
      <c r="X187" s="38">
        <v>6.4042000000000003</v>
      </c>
      <c r="Y187" s="38">
        <v>6.5087000000000002</v>
      </c>
      <c r="Z187" s="38">
        <v>5.5810000000000004</v>
      </c>
      <c r="AA187" s="38">
        <v>6.0505000000000004</v>
      </c>
      <c r="AB187" s="38">
        <v>5.5735999999999999</v>
      </c>
      <c r="AC187" s="38">
        <v>5.4866000000000001</v>
      </c>
      <c r="AD187" s="38">
        <v>5.8238000000000003</v>
      </c>
      <c r="AE187" s="38">
        <v>4.6821000000000002</v>
      </c>
    </row>
    <row r="188" spans="1:31">
      <c r="A188" s="9">
        <v>45931</v>
      </c>
      <c r="B188" s="38">
        <v>13.604367305122832</v>
      </c>
      <c r="C188" s="38">
        <v>17.065746950370798</v>
      </c>
      <c r="D188" s="38">
        <v>13.182705630607074</v>
      </c>
      <c r="E188" s="38">
        <v>12.742737681008689</v>
      </c>
      <c r="F188" s="38">
        <v>15.246784956277585</v>
      </c>
      <c r="G188" s="38">
        <v>7.9060756209909311</v>
      </c>
      <c r="H188" s="38">
        <v>14.959966791793475</v>
      </c>
      <c r="I188" s="38">
        <v>17.224944652503805</v>
      </c>
      <c r="J188" s="38">
        <v>14.632939930343724</v>
      </c>
      <c r="K188" s="38">
        <v>13.822036974022954</v>
      </c>
      <c r="L188" s="38">
        <v>17.752864644089982</v>
      </c>
      <c r="M188" s="38">
        <v>13.543103785770189</v>
      </c>
      <c r="N188" s="38">
        <v>6.0602</v>
      </c>
      <c r="O188" s="38">
        <v>6.6274000000000006</v>
      </c>
      <c r="P188" s="38" t="s">
        <v>268</v>
      </c>
      <c r="Q188" s="38" t="s">
        <v>268</v>
      </c>
      <c r="R188" s="38" t="s">
        <v>268</v>
      </c>
      <c r="S188" s="38" t="s">
        <v>268</v>
      </c>
      <c r="T188" s="38">
        <v>6.1509999999999998</v>
      </c>
      <c r="U188" s="38">
        <v>6.7514000000000003</v>
      </c>
      <c r="V188" s="38">
        <v>6.1444999999999999</v>
      </c>
      <c r="W188" s="38">
        <v>5.9565999999999999</v>
      </c>
      <c r="X188" s="38">
        <v>6.4764999999999997</v>
      </c>
      <c r="Y188" s="38">
        <v>6.4915000000000003</v>
      </c>
      <c r="Z188" s="38">
        <v>5.6245000000000003</v>
      </c>
      <c r="AA188" s="38">
        <v>6.0519999999999996</v>
      </c>
      <c r="AB188" s="38">
        <v>5.6199000000000003</v>
      </c>
      <c r="AC188" s="38">
        <v>5.5728999999999997</v>
      </c>
      <c r="AD188" s="38">
        <v>5.8337000000000003</v>
      </c>
      <c r="AE188" s="38">
        <v>5.484</v>
      </c>
    </row>
    <row r="189" spans="1:31">
      <c r="A189" s="9">
        <v>45962</v>
      </c>
      <c r="B189" s="38">
        <v>13.058308822062559</v>
      </c>
      <c r="C189" s="38">
        <v>16.934232430667624</v>
      </c>
      <c r="D189" s="38">
        <v>12.419988953814258</v>
      </c>
      <c r="E189" s="38">
        <v>12.442935123560392</v>
      </c>
      <c r="F189" s="38">
        <v>13.938352633469535</v>
      </c>
      <c r="G189" s="38">
        <v>6.8357070874910235</v>
      </c>
      <c r="H189" s="38">
        <v>14.612962572370364</v>
      </c>
      <c r="I189" s="38">
        <v>17.03357674157699</v>
      </c>
      <c r="J189" s="38">
        <v>14.119430578899774</v>
      </c>
      <c r="K189" s="38">
        <v>13.751792438164419</v>
      </c>
      <c r="L189" s="38">
        <v>17.513059467369825</v>
      </c>
      <c r="M189" s="38">
        <v>17.047025808304475</v>
      </c>
      <c r="N189" s="38">
        <v>5.6124999999999998</v>
      </c>
      <c r="O189" s="38">
        <v>6.1657000000000002</v>
      </c>
      <c r="P189" s="38" t="s">
        <v>268</v>
      </c>
      <c r="Q189" s="38" t="s">
        <v>268</v>
      </c>
      <c r="R189" s="38" t="s">
        <v>268</v>
      </c>
      <c r="S189" s="38" t="s">
        <v>268</v>
      </c>
      <c r="T189" s="38">
        <v>5.8562000000000003</v>
      </c>
      <c r="U189" s="38">
        <v>6.42</v>
      </c>
      <c r="V189" s="38">
        <v>5.8541999999999996</v>
      </c>
      <c r="W189" s="38">
        <v>5.8007</v>
      </c>
      <c r="X189" s="38">
        <v>6.0503</v>
      </c>
      <c r="Y189" s="38">
        <v>5.9617000000000004</v>
      </c>
      <c r="Z189" s="38">
        <v>5.1135000000000002</v>
      </c>
      <c r="AA189" s="38">
        <v>6.0503</v>
      </c>
      <c r="AB189" s="38">
        <v>5.0986000000000002</v>
      </c>
      <c r="AC189" s="38">
        <v>4.6551999999999998</v>
      </c>
      <c r="AD189" s="38">
        <v>4.9942000000000002</v>
      </c>
      <c r="AE189" s="38">
        <v>5.6172000000000004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268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268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268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268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268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268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268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268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268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268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268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268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268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268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268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268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268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268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268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268</v>
      </c>
      <c r="R77" s="38">
        <v>10.0739</v>
      </c>
      <c r="S77" s="38" t="s">
        <v>268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268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268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268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268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268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268</v>
      </c>
      <c r="R84" s="38" t="s">
        <v>268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268</v>
      </c>
      <c r="Q85" s="38" t="s">
        <v>268</v>
      </c>
      <c r="R85" s="38" t="s">
        <v>268</v>
      </c>
      <c r="S85" s="38" t="s">
        <v>268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268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268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268</v>
      </c>
      <c r="R88" s="38" t="s">
        <v>268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268</v>
      </c>
      <c r="R89" s="38">
        <v>13.2446</v>
      </c>
      <c r="S89" s="38" t="s">
        <v>268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268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268</v>
      </c>
      <c r="R91" s="38">
        <v>8.52</v>
      </c>
      <c r="S91" s="38" t="s">
        <v>268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268</v>
      </c>
      <c r="Q92" s="38" t="s">
        <v>268</v>
      </c>
      <c r="R92" s="38" t="s">
        <v>268</v>
      </c>
      <c r="S92" s="38" t="s">
        <v>268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268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268</v>
      </c>
      <c r="R94" s="38" t="s">
        <v>268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268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268</v>
      </c>
      <c r="R96" s="38" t="s">
        <v>268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268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268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268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268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268</v>
      </c>
      <c r="R107" s="38" t="s">
        <v>268</v>
      </c>
      <c r="S107" s="38" t="s">
        <v>268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268</v>
      </c>
      <c r="R108" s="38" t="s">
        <v>268</v>
      </c>
      <c r="S108" s="38" t="s">
        <v>268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268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268</v>
      </c>
      <c r="S110" s="38" t="s">
        <v>268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268</v>
      </c>
      <c r="S111" s="38" t="s">
        <v>268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268</v>
      </c>
      <c r="S112" s="38" t="s">
        <v>268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268</v>
      </c>
      <c r="S113" s="38" t="s">
        <v>268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268</v>
      </c>
      <c r="S114" s="38" t="s">
        <v>268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268</v>
      </c>
      <c r="S115" s="38" t="s">
        <v>268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268</v>
      </c>
      <c r="S116" s="38" t="s">
        <v>268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268</v>
      </c>
      <c r="S117" s="38" t="s">
        <v>268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268</v>
      </c>
      <c r="S118" s="38" t="s">
        <v>268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268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268</v>
      </c>
      <c r="S120" s="38" t="s">
        <v>268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268</v>
      </c>
      <c r="S121" s="38" t="s">
        <v>268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268</v>
      </c>
      <c r="R122" s="38">
        <v>1E-4</v>
      </c>
      <c r="S122" s="38" t="s">
        <v>268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268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268</v>
      </c>
      <c r="S124" s="38" t="s">
        <v>268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268</v>
      </c>
      <c r="S125" s="38" t="s">
        <v>268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268</v>
      </c>
      <c r="S126" s="38" t="s">
        <v>268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268</v>
      </c>
      <c r="Q127" s="38" t="s">
        <v>268</v>
      </c>
      <c r="R127" s="38" t="s">
        <v>268</v>
      </c>
      <c r="S127" s="38" t="s">
        <v>268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268</v>
      </c>
      <c r="S128" s="38" t="s">
        <v>268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268</v>
      </c>
      <c r="R129" s="38" t="s">
        <v>268</v>
      </c>
      <c r="S129" s="38" t="s">
        <v>268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268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268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268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268</v>
      </c>
      <c r="S133" s="38" t="s">
        <v>268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268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268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268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268</v>
      </c>
      <c r="R137" s="38" t="s">
        <v>268</v>
      </c>
      <c r="S137" s="38" t="s">
        <v>268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268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268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268</v>
      </c>
      <c r="S140" s="38" t="s">
        <v>268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268</v>
      </c>
      <c r="S141" s="38" t="s">
        <v>268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268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268</v>
      </c>
      <c r="S143" s="38" t="s">
        <v>268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268</v>
      </c>
      <c r="S144" s="38" t="s">
        <v>268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268</v>
      </c>
      <c r="S145" s="38" t="s">
        <v>268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268</v>
      </c>
      <c r="Q146" s="38" t="s">
        <v>268</v>
      </c>
      <c r="R146" s="38" t="s">
        <v>268</v>
      </c>
      <c r="S146" s="38" t="s">
        <v>268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268</v>
      </c>
      <c r="S147" s="38" t="s">
        <v>268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268</v>
      </c>
      <c r="S148" s="38" t="s">
        <v>268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268</v>
      </c>
      <c r="S149" s="38" t="s">
        <v>268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268</v>
      </c>
      <c r="R150" s="38" t="s">
        <v>268</v>
      </c>
      <c r="S150" s="38" t="s">
        <v>268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268</v>
      </c>
      <c r="S151" s="38" t="s">
        <v>268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268</v>
      </c>
      <c r="S152" s="38" t="s">
        <v>268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268</v>
      </c>
      <c r="S153" s="38" t="s">
        <v>268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268</v>
      </c>
      <c r="R154" s="38" t="s">
        <v>268</v>
      </c>
      <c r="S154" s="38" t="s">
        <v>268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268</v>
      </c>
      <c r="Q155" s="38" t="s">
        <v>268</v>
      </c>
      <c r="R155" s="38" t="s">
        <v>268</v>
      </c>
      <c r="S155" s="38" t="s">
        <v>268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268</v>
      </c>
      <c r="S156" s="38" t="s">
        <v>268</v>
      </c>
    </row>
    <row r="157" spans="1:19" hidden="1" outlineLevel="1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268</v>
      </c>
      <c r="Q157" s="38" t="s">
        <v>268</v>
      </c>
      <c r="R157" s="38" t="s">
        <v>268</v>
      </c>
      <c r="S157" s="38" t="s">
        <v>268</v>
      </c>
    </row>
    <row r="158" spans="1:19" hidden="1" outlineLevel="1" collapsed="1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268</v>
      </c>
      <c r="Q158" s="38" t="s">
        <v>268</v>
      </c>
      <c r="R158" s="38" t="s">
        <v>268</v>
      </c>
      <c r="S158" s="38" t="s">
        <v>268</v>
      </c>
    </row>
    <row r="159" spans="1:19" hidden="1" outlineLevel="1" collapsed="1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268</v>
      </c>
      <c r="S159" s="38" t="s">
        <v>268</v>
      </c>
    </row>
    <row r="160" spans="1:19" hidden="1" outlineLevel="1" collapsed="1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268</v>
      </c>
      <c r="Q160" s="38" t="s">
        <v>268</v>
      </c>
      <c r="R160" s="38" t="s">
        <v>268</v>
      </c>
      <c r="S160" s="38" t="s">
        <v>268</v>
      </c>
    </row>
    <row r="161" spans="1:19" hidden="1" outlineLevel="1" collapsed="1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268</v>
      </c>
      <c r="Q161" s="38" t="s">
        <v>268</v>
      </c>
      <c r="R161" s="38" t="s">
        <v>268</v>
      </c>
      <c r="S161" s="38" t="s">
        <v>268</v>
      </c>
    </row>
    <row r="162" spans="1:19" hidden="1" outlineLevel="1" collapsed="1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268</v>
      </c>
      <c r="S162" s="38" t="s">
        <v>268</v>
      </c>
    </row>
    <row r="163" spans="1:19" hidden="1" outlineLevel="1" collapsed="1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268</v>
      </c>
      <c r="S163" s="38" t="s">
        <v>268</v>
      </c>
    </row>
    <row r="164" spans="1:19" hidden="1" outlineLevel="1" collapsed="1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268</v>
      </c>
      <c r="S164" s="38" t="s">
        <v>268</v>
      </c>
    </row>
    <row r="165" spans="1:19" hidden="1" outlineLevel="1" collapsed="1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268</v>
      </c>
      <c r="S165" s="38" t="s">
        <v>268</v>
      </c>
    </row>
    <row r="166" spans="1:19" hidden="1" outlineLevel="1" collapsed="1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268</v>
      </c>
      <c r="Q166" s="38" t="s">
        <v>268</v>
      </c>
      <c r="R166" s="38" t="s">
        <v>268</v>
      </c>
      <c r="S166" s="38" t="s">
        <v>268</v>
      </c>
    </row>
    <row r="167" spans="1:19" hidden="1" outlineLevel="1" collapsed="1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268</v>
      </c>
      <c r="Q167" s="38" t="s">
        <v>268</v>
      </c>
      <c r="R167" s="38" t="s">
        <v>268</v>
      </c>
      <c r="S167" s="38" t="s">
        <v>268</v>
      </c>
    </row>
    <row r="168" spans="1:19" hidden="1" outlineLevel="1" collapsed="1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268</v>
      </c>
      <c r="Q168" s="38" t="s">
        <v>268</v>
      </c>
      <c r="R168" s="38" t="s">
        <v>268</v>
      </c>
      <c r="S168" s="38" t="s">
        <v>268</v>
      </c>
    </row>
    <row r="169" spans="1:19" hidden="1" outlineLevel="1" collapsed="1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268</v>
      </c>
      <c r="Q169" s="38" t="s">
        <v>268</v>
      </c>
      <c r="R169" s="38" t="s">
        <v>268</v>
      </c>
      <c r="S169" s="38" t="s">
        <v>268</v>
      </c>
    </row>
    <row r="170" spans="1:19" hidden="1" outlineLevel="1" collapsed="1">
      <c r="A170" s="9">
        <v>45383</v>
      </c>
      <c r="B170" s="38">
        <v>19.149489576747527</v>
      </c>
      <c r="C170" s="38">
        <v>11.471977149301154</v>
      </c>
      <c r="D170" s="38">
        <v>29.316508376894618</v>
      </c>
      <c r="E170" s="38">
        <v>31.018791407073017</v>
      </c>
      <c r="F170" s="38">
        <v>26.725289419267636</v>
      </c>
      <c r="G170" s="38">
        <v>21.391614283053112</v>
      </c>
      <c r="H170" s="38">
        <v>19.145317716003394</v>
      </c>
      <c r="I170" s="38">
        <v>11.461361244907568</v>
      </c>
      <c r="J170" s="38">
        <v>29.317408346493039</v>
      </c>
      <c r="K170" s="38">
        <v>31.018974402105709</v>
      </c>
      <c r="L170" s="38">
        <v>26.725289419267636</v>
      </c>
      <c r="M170" s="38">
        <v>21.396678843430664</v>
      </c>
      <c r="N170" s="38">
        <v>38.603315038704416</v>
      </c>
      <c r="O170" s="38">
        <v>41.022092307379772</v>
      </c>
      <c r="P170" s="38" t="s">
        <v>268</v>
      </c>
      <c r="Q170" s="38" t="s">
        <v>268</v>
      </c>
      <c r="R170" s="38" t="s">
        <v>268</v>
      </c>
      <c r="S170" s="38" t="s">
        <v>268</v>
      </c>
    </row>
    <row r="171" spans="1:19" hidden="1" outlineLevel="1" collapsed="1">
      <c r="A171" s="9">
        <v>45413</v>
      </c>
      <c r="B171" s="38">
        <v>19.452654520646906</v>
      </c>
      <c r="C171" s="38">
        <v>11.638095328303761</v>
      </c>
      <c r="D171" s="38">
        <v>29.538827770444598</v>
      </c>
      <c r="E171" s="38">
        <v>31.268173817211558</v>
      </c>
      <c r="F171" s="38">
        <v>26.812483144580785</v>
      </c>
      <c r="G171" s="38">
        <v>21.943992336724087</v>
      </c>
      <c r="H171" s="38">
        <v>19.448556251643222</v>
      </c>
      <c r="I171" s="38">
        <v>11.627482710451535</v>
      </c>
      <c r="J171" s="38">
        <v>29.540484186743324</v>
      </c>
      <c r="K171" s="38">
        <v>31.268173817211558</v>
      </c>
      <c r="L171" s="38">
        <v>26.812483144580785</v>
      </c>
      <c r="M171" s="38">
        <v>21.953751739293825</v>
      </c>
      <c r="N171" s="38">
        <v>36.998770530587414</v>
      </c>
      <c r="O171" s="38">
        <v>42.204661540607653</v>
      </c>
      <c r="P171" s="38" t="s">
        <v>268</v>
      </c>
      <c r="Q171" s="38" t="s">
        <v>268</v>
      </c>
      <c r="R171" s="38" t="s">
        <v>268</v>
      </c>
      <c r="S171" s="38" t="s">
        <v>268</v>
      </c>
    </row>
    <row r="172" spans="1:19" hidden="1" outlineLevel="1" collapsed="1">
      <c r="A172" s="9">
        <v>45444</v>
      </c>
      <c r="B172" s="38">
        <v>19.370499668664188</v>
      </c>
      <c r="C172" s="38">
        <v>11.826384960765107</v>
      </c>
      <c r="D172" s="38">
        <v>28.9009625449367</v>
      </c>
      <c r="E172" s="38">
        <v>29.82175690628986</v>
      </c>
      <c r="F172" s="38">
        <v>25.985990597140976</v>
      </c>
      <c r="G172" s="38">
        <v>25.85093417553496</v>
      </c>
      <c r="H172" s="38">
        <v>19.367488172985649</v>
      </c>
      <c r="I172" s="38">
        <v>11.818807901821266</v>
      </c>
      <c r="J172" s="38">
        <v>28.901800960825504</v>
      </c>
      <c r="K172" s="38">
        <v>29.822405066025965</v>
      </c>
      <c r="L172" s="38">
        <v>25.98803532203986</v>
      </c>
      <c r="M172" s="38">
        <v>25.85093417553496</v>
      </c>
      <c r="N172" s="38">
        <v>38.454892340320242</v>
      </c>
      <c r="O172" s="38">
        <v>42.732600458968243</v>
      </c>
      <c r="P172" s="38">
        <v>10.712199999999999</v>
      </c>
      <c r="Q172" s="38">
        <v>10.0002</v>
      </c>
      <c r="R172" s="38" t="s">
        <v>268</v>
      </c>
      <c r="S172" s="38" t="s">
        <v>268</v>
      </c>
    </row>
    <row r="173" spans="1:19" hidden="1" outlineLevel="1" collapsed="1">
      <c r="A173" s="9">
        <v>45474</v>
      </c>
      <c r="B173" s="38">
        <v>19.673849346099537</v>
      </c>
      <c r="C173" s="38">
        <v>12.244896440478572</v>
      </c>
      <c r="D173" s="38">
        <v>28.694325379716634</v>
      </c>
      <c r="E173" s="38">
        <v>30.037883236175954</v>
      </c>
      <c r="F173" s="38">
        <v>25.163284529236524</v>
      </c>
      <c r="G173" s="38">
        <v>24.46940147137385</v>
      </c>
      <c r="H173" s="38">
        <v>19.684964581574924</v>
      </c>
      <c r="I173" s="38">
        <v>12.235483923730234</v>
      </c>
      <c r="J173" s="38">
        <v>28.743205219463505</v>
      </c>
      <c r="K173" s="38">
        <v>30.037883254302461</v>
      </c>
      <c r="L173" s="38">
        <v>25.212022051995234</v>
      </c>
      <c r="M173" s="38">
        <v>24.852533201869743</v>
      </c>
      <c r="N173" s="38">
        <v>7.8925912107249649</v>
      </c>
      <c r="O173" s="38">
        <v>42.358888000489024</v>
      </c>
      <c r="P173" s="38">
        <v>0.35970000000000002</v>
      </c>
      <c r="Q173" s="38">
        <v>29.666800000000002</v>
      </c>
      <c r="R173" s="38" t="s">
        <v>268</v>
      </c>
      <c r="S173" s="38" t="s">
        <v>268</v>
      </c>
    </row>
    <row r="174" spans="1:19" hidden="1" outlineLevel="1" collapsed="1">
      <c r="A174" s="9">
        <v>45505</v>
      </c>
      <c r="B174" s="38">
        <v>19.550578405822762</v>
      </c>
      <c r="C174" s="38">
        <v>11.970017376864192</v>
      </c>
      <c r="D174" s="38">
        <v>28.722609405923265</v>
      </c>
      <c r="E174" s="38">
        <v>30.165603630040213</v>
      </c>
      <c r="F174" s="38">
        <v>23.698949262504183</v>
      </c>
      <c r="G174" s="38">
        <v>26.070632734427264</v>
      </c>
      <c r="H174" s="38">
        <v>19.546445062740972</v>
      </c>
      <c r="I174" s="38">
        <v>11.959853086621044</v>
      </c>
      <c r="J174" s="38">
        <v>28.722794021981613</v>
      </c>
      <c r="K174" s="38">
        <v>30.165877236449951</v>
      </c>
      <c r="L174" s="38">
        <v>23.698949262504183</v>
      </c>
      <c r="M174" s="38">
        <v>26.070632734427264</v>
      </c>
      <c r="N174" s="38">
        <v>40.998269746328432</v>
      </c>
      <c r="O174" s="38">
        <v>41.626299871866514</v>
      </c>
      <c r="P174" s="38" t="s">
        <v>268</v>
      </c>
      <c r="Q174" s="38" t="s">
        <v>268</v>
      </c>
      <c r="R174" s="38" t="s">
        <v>268</v>
      </c>
      <c r="S174" s="38" t="s">
        <v>268</v>
      </c>
    </row>
    <row r="175" spans="1:19" hidden="1" outlineLevel="1" collapsed="1">
      <c r="A175" s="9">
        <v>45536</v>
      </c>
      <c r="B175" s="38">
        <v>19.623033717588704</v>
      </c>
      <c r="C175" s="38">
        <v>12.214294675539431</v>
      </c>
      <c r="D175" s="38">
        <v>28.512793734662701</v>
      </c>
      <c r="E175" s="38">
        <v>29.973153787667467</v>
      </c>
      <c r="F175" s="38">
        <v>24.011921907411221</v>
      </c>
      <c r="G175" s="38">
        <v>25.075818085198481</v>
      </c>
      <c r="H175" s="38">
        <v>19.620236104518316</v>
      </c>
      <c r="I175" s="38">
        <v>12.205758128184081</v>
      </c>
      <c r="J175" s="38">
        <v>28.516315188640373</v>
      </c>
      <c r="K175" s="38">
        <v>29.973613748348143</v>
      </c>
      <c r="L175" s="38">
        <v>24.02439871937073</v>
      </c>
      <c r="M175" s="38">
        <v>25.075818085198481</v>
      </c>
      <c r="N175" s="38">
        <v>29.526783414985587</v>
      </c>
      <c r="O175" s="38">
        <v>39.778333608152636</v>
      </c>
      <c r="P175" s="38">
        <v>14.915899999999999</v>
      </c>
      <c r="Q175" s="38">
        <v>10.0974</v>
      </c>
      <c r="R175" s="38" t="s">
        <v>268</v>
      </c>
      <c r="S175" s="38" t="s">
        <v>268</v>
      </c>
    </row>
    <row r="176" spans="1:19" hidden="1" outlineLevel="1" collapsed="1">
      <c r="A176" s="9">
        <v>45566</v>
      </c>
      <c r="B176" s="38">
        <v>19.948984240145929</v>
      </c>
      <c r="C176" s="38">
        <v>12.454173739962117</v>
      </c>
      <c r="D176" s="38">
        <v>28.80409296161741</v>
      </c>
      <c r="E176" s="38">
        <v>30.017649205769008</v>
      </c>
      <c r="F176" s="38">
        <v>25.425662530416943</v>
      </c>
      <c r="G176" s="38">
        <v>25.400051955669802</v>
      </c>
      <c r="H176" s="38">
        <v>19.947992224230951</v>
      </c>
      <c r="I176" s="38">
        <v>12.446627947768489</v>
      </c>
      <c r="J176" s="38">
        <v>28.811458263992634</v>
      </c>
      <c r="K176" s="38">
        <v>30.017566563655794</v>
      </c>
      <c r="L176" s="38">
        <v>25.463274858463919</v>
      </c>
      <c r="M176" s="38">
        <v>25.400051955669802</v>
      </c>
      <c r="N176" s="38">
        <v>23.249556357102453</v>
      </c>
      <c r="O176" s="38">
        <v>40.83841094525642</v>
      </c>
      <c r="P176" s="38">
        <v>6.9523000000000001</v>
      </c>
      <c r="Q176" s="38">
        <v>51.944200000000002</v>
      </c>
      <c r="R176" s="38" t="s">
        <v>268</v>
      </c>
      <c r="S176" s="38" t="s">
        <v>268</v>
      </c>
    </row>
    <row r="177" spans="1:19" collapsed="1">
      <c r="A177" s="9">
        <v>45597</v>
      </c>
      <c r="B177" s="38">
        <v>19.433556270533007</v>
      </c>
      <c r="C177" s="38">
        <v>12.14272693466461</v>
      </c>
      <c r="D177" s="38">
        <v>27.74070186863494</v>
      </c>
      <c r="E177" s="38">
        <v>28.692402432691168</v>
      </c>
      <c r="F177" s="38">
        <v>23.726541027980769</v>
      </c>
      <c r="G177" s="38">
        <v>27.523471720028986</v>
      </c>
      <c r="H177" s="38">
        <v>19.433609509442245</v>
      </c>
      <c r="I177" s="38">
        <v>12.134176424636449</v>
      </c>
      <c r="J177" s="38">
        <v>27.751573238141756</v>
      </c>
      <c r="K177" s="38">
        <v>28.693047311932563</v>
      </c>
      <c r="L177" s="38">
        <v>23.726541027980769</v>
      </c>
      <c r="M177" s="38">
        <v>27.651692962374707</v>
      </c>
      <c r="N177" s="38">
        <v>19.364946948283688</v>
      </c>
      <c r="O177" s="38">
        <v>40.46481082609759</v>
      </c>
      <c r="P177" s="38" t="s">
        <v>268</v>
      </c>
      <c r="Q177" s="38" t="s">
        <v>268</v>
      </c>
      <c r="R177" s="38" t="s">
        <v>268</v>
      </c>
      <c r="S177" s="38" t="s">
        <v>268</v>
      </c>
    </row>
    <row r="178" spans="1:19">
      <c r="A178" s="9">
        <v>45627</v>
      </c>
      <c r="B178" s="38">
        <v>20.462288898561809</v>
      </c>
      <c r="C178" s="38">
        <v>12.382275476777671</v>
      </c>
      <c r="D178" s="38">
        <v>30.040268362325204</v>
      </c>
      <c r="E178" s="38">
        <v>31.103734611774591</v>
      </c>
      <c r="F178" s="38">
        <v>24.341448045377987</v>
      </c>
      <c r="G178" s="38">
        <v>31.962344220476194</v>
      </c>
      <c r="H178" s="38">
        <v>20.459571238061049</v>
      </c>
      <c r="I178" s="38">
        <v>12.374975058905003</v>
      </c>
      <c r="J178" s="38">
        <v>30.040268362325204</v>
      </c>
      <c r="K178" s="38">
        <v>31.103734611774591</v>
      </c>
      <c r="L178" s="38">
        <v>24.341448045377987</v>
      </c>
      <c r="M178" s="38">
        <v>31.962344220476194</v>
      </c>
      <c r="N178" s="38">
        <v>38.702514477824572</v>
      </c>
      <c r="O178" s="38">
        <v>38.702514477824572</v>
      </c>
      <c r="P178" s="38" t="s">
        <v>268</v>
      </c>
      <c r="Q178" s="38" t="s">
        <v>268</v>
      </c>
      <c r="R178" s="38" t="s">
        <v>268</v>
      </c>
      <c r="S178" s="38" t="s">
        <v>268</v>
      </c>
    </row>
    <row r="179" spans="1:19">
      <c r="A179" s="9">
        <v>45658</v>
      </c>
      <c r="B179" s="38">
        <v>20.976296759866333</v>
      </c>
      <c r="C179" s="38">
        <v>12.458403688972718</v>
      </c>
      <c r="D179" s="38">
        <v>31.282274435483707</v>
      </c>
      <c r="E179" s="38">
        <v>32.842016419873559</v>
      </c>
      <c r="F179" s="38">
        <v>26.234723667134737</v>
      </c>
      <c r="G179" s="38">
        <v>28.033868399033217</v>
      </c>
      <c r="H179" s="38">
        <v>20.973076911018023</v>
      </c>
      <c r="I179" s="38">
        <v>12.448447029115552</v>
      </c>
      <c r="J179" s="38">
        <v>31.282275994327026</v>
      </c>
      <c r="K179" s="38">
        <v>32.841931895212142</v>
      </c>
      <c r="L179" s="38">
        <v>26.234723667134737</v>
      </c>
      <c r="M179" s="38">
        <v>28.033868399033217</v>
      </c>
      <c r="N179" s="38">
        <v>33.619498521045543</v>
      </c>
      <c r="O179" s="38">
        <v>33.531815946869735</v>
      </c>
      <c r="P179" s="38" t="s">
        <v>268</v>
      </c>
      <c r="Q179" s="38" t="s">
        <v>268</v>
      </c>
      <c r="R179" s="38" t="s">
        <v>268</v>
      </c>
      <c r="S179" s="38" t="s">
        <v>268</v>
      </c>
    </row>
    <row r="180" spans="1:19">
      <c r="A180" s="9">
        <v>45689</v>
      </c>
      <c r="B180" s="38">
        <v>20.799799990423104</v>
      </c>
      <c r="C180" s="38">
        <v>12.640295889236565</v>
      </c>
      <c r="D180" s="38">
        <v>31.000266794045267</v>
      </c>
      <c r="E180" s="38">
        <v>32.732198341235282</v>
      </c>
      <c r="F180" s="38">
        <v>25.210371673127053</v>
      </c>
      <c r="G180" s="38">
        <v>27.5614531504045</v>
      </c>
      <c r="H180" s="38">
        <v>20.79898452661752</v>
      </c>
      <c r="I180" s="38">
        <v>12.634298527738004</v>
      </c>
      <c r="J180" s="38">
        <v>31.005760182019252</v>
      </c>
      <c r="K180" s="38">
        <v>32.732198379724657</v>
      </c>
      <c r="L180" s="38">
        <v>25.210371673127053</v>
      </c>
      <c r="M180" s="38">
        <v>27.612521386995727</v>
      </c>
      <c r="N180" s="38">
        <v>23.610233404133076</v>
      </c>
      <c r="O180" s="38">
        <v>32.50570992881913</v>
      </c>
      <c r="P180" s="38" t="s">
        <v>268</v>
      </c>
      <c r="Q180" s="38" t="s">
        <v>268</v>
      </c>
      <c r="R180" s="38" t="s">
        <v>268</v>
      </c>
      <c r="S180" s="38" t="s">
        <v>268</v>
      </c>
    </row>
    <row r="181" spans="1:19">
      <c r="A181" s="9">
        <v>45717</v>
      </c>
      <c r="B181" s="38">
        <v>21.785353660955174</v>
      </c>
      <c r="C181" s="38">
        <v>12.537189651790509</v>
      </c>
      <c r="D181" s="38">
        <v>33.209037567544009</v>
      </c>
      <c r="E181" s="38">
        <v>34.930153649908988</v>
      </c>
      <c r="F181" s="38">
        <v>26.2956239415753</v>
      </c>
      <c r="G181" s="38">
        <v>31.234050395270266</v>
      </c>
      <c r="H181" s="38">
        <v>21.791190306726591</v>
      </c>
      <c r="I181" s="38">
        <v>12.536151720674685</v>
      </c>
      <c r="J181" s="38">
        <v>33.21986376867288</v>
      </c>
      <c r="K181" s="38">
        <v>34.930153666120525</v>
      </c>
      <c r="L181" s="38">
        <v>26.304889074128585</v>
      </c>
      <c r="M181" s="38">
        <v>31.328693310232794</v>
      </c>
      <c r="N181" s="38">
        <v>11.922685169834782</v>
      </c>
      <c r="O181" s="38">
        <v>13.997957912826378</v>
      </c>
      <c r="P181" s="38" t="s">
        <v>268</v>
      </c>
      <c r="Q181" s="38" t="s">
        <v>268</v>
      </c>
      <c r="R181" s="38" t="s">
        <v>268</v>
      </c>
      <c r="S181" s="38" t="s">
        <v>268</v>
      </c>
    </row>
    <row r="182" spans="1:19">
      <c r="A182" s="9">
        <v>45748</v>
      </c>
      <c r="B182" s="38">
        <v>21.555246824542753</v>
      </c>
      <c r="C182" s="38">
        <v>12.538240204681916</v>
      </c>
      <c r="D182" s="38">
        <v>32.514084396339854</v>
      </c>
      <c r="E182" s="38">
        <v>34.355562060208612</v>
      </c>
      <c r="F182" s="38">
        <v>26.112312227649131</v>
      </c>
      <c r="G182" s="38">
        <v>30.032905839495317</v>
      </c>
      <c r="H182" s="38">
        <v>21.554102705047089</v>
      </c>
      <c r="I182" s="38">
        <v>12.53045357387189</v>
      </c>
      <c r="J182" s="38">
        <v>32.517816324650504</v>
      </c>
      <c r="K182" s="38">
        <v>34.35574236677423</v>
      </c>
      <c r="L182" s="38">
        <v>26.125257104091332</v>
      </c>
      <c r="M182" s="38">
        <v>30.032905839495317</v>
      </c>
      <c r="N182" s="38">
        <v>24.813295196352389</v>
      </c>
      <c r="O182" s="38">
        <v>28.288700304085534</v>
      </c>
      <c r="P182" s="38" t="s">
        <v>268</v>
      </c>
      <c r="Q182" s="38" t="s">
        <v>268</v>
      </c>
      <c r="R182" s="38" t="s">
        <v>268</v>
      </c>
      <c r="S182" s="38" t="s">
        <v>268</v>
      </c>
    </row>
    <row r="183" spans="1:19">
      <c r="A183" s="9">
        <v>45778</v>
      </c>
      <c r="B183" s="38">
        <v>21.674557108528578</v>
      </c>
      <c r="C183" s="38">
        <v>12.316294854482896</v>
      </c>
      <c r="D183" s="38">
        <v>33.082093011023566</v>
      </c>
      <c r="E183" s="38">
        <v>35.263151136286147</v>
      </c>
      <c r="F183" s="38">
        <v>25.716753041006843</v>
      </c>
      <c r="G183" s="38">
        <v>28.796603575766387</v>
      </c>
      <c r="H183" s="38">
        <v>21.683639217285915</v>
      </c>
      <c r="I183" s="38">
        <v>12.319798957388747</v>
      </c>
      <c r="J183" s="38">
        <v>33.083999265315398</v>
      </c>
      <c r="K183" s="38">
        <v>35.263684294424692</v>
      </c>
      <c r="L183" s="38">
        <v>25.716753041006843</v>
      </c>
      <c r="M183" s="38">
        <v>28.812026232572457</v>
      </c>
      <c r="N183" s="38">
        <v>9.6526319718013855</v>
      </c>
      <c r="O183" s="38">
        <v>9.6391284677697335</v>
      </c>
      <c r="P183" s="38" t="s">
        <v>268</v>
      </c>
      <c r="Q183" s="38" t="s">
        <v>268</v>
      </c>
      <c r="R183" s="38" t="s">
        <v>268</v>
      </c>
      <c r="S183" s="38" t="s">
        <v>268</v>
      </c>
    </row>
    <row r="184" spans="1:19">
      <c r="A184" s="9">
        <v>45809</v>
      </c>
      <c r="B184" s="38">
        <v>21.728956239114009</v>
      </c>
      <c r="C184" s="38">
        <v>12.051647579255281</v>
      </c>
      <c r="D184" s="38">
        <v>33.758708034581218</v>
      </c>
      <c r="E184" s="38">
        <v>36.14966375592703</v>
      </c>
      <c r="F184" s="38">
        <v>26.284577100347448</v>
      </c>
      <c r="G184" s="38">
        <v>27.861495075904212</v>
      </c>
      <c r="H184" s="38">
        <v>21.749674739190397</v>
      </c>
      <c r="I184" s="38">
        <v>12.049385977796016</v>
      </c>
      <c r="J184" s="38">
        <v>33.831489452595818</v>
      </c>
      <c r="K184" s="38">
        <v>36.199530521243638</v>
      </c>
      <c r="L184" s="38">
        <v>26.293382040100933</v>
      </c>
      <c r="M184" s="38">
        <v>28.178712427743847</v>
      </c>
      <c r="N184" s="38">
        <v>8.5611482021955947</v>
      </c>
      <c r="O184" s="38">
        <v>15.15985533953998</v>
      </c>
      <c r="P184" s="38">
        <v>6.3795999999999999</v>
      </c>
      <c r="Q184" s="38">
        <v>7.0014000000000003</v>
      </c>
      <c r="R184" s="38" t="s">
        <v>268</v>
      </c>
      <c r="S184" s="38" t="s">
        <v>268</v>
      </c>
    </row>
    <row r="185" spans="1:19">
      <c r="A185" s="9">
        <v>45839</v>
      </c>
      <c r="B185" s="38">
        <v>22.225188667890823</v>
      </c>
      <c r="C185" s="38">
        <v>12.115228580219693</v>
      </c>
      <c r="D185" s="38">
        <v>34.576274845022098</v>
      </c>
      <c r="E185" s="38">
        <v>37.609552444994669</v>
      </c>
      <c r="F185" s="38">
        <v>26.290675997521632</v>
      </c>
      <c r="G185" s="38">
        <v>26.285313800165145</v>
      </c>
      <c r="H185" s="38">
        <v>22.227182390570608</v>
      </c>
      <c r="I185" s="38">
        <v>12.108850218636922</v>
      </c>
      <c r="J185" s="38">
        <v>34.58622642965387</v>
      </c>
      <c r="K185" s="38">
        <v>37.609552432571462</v>
      </c>
      <c r="L185" s="38">
        <v>26.32407209623948</v>
      </c>
      <c r="M185" s="38">
        <v>26.297043568401524</v>
      </c>
      <c r="N185" s="38">
        <v>18.036557813561597</v>
      </c>
      <c r="O185" s="38">
        <v>23.730574938744503</v>
      </c>
      <c r="P185" s="38" t="s">
        <v>268</v>
      </c>
      <c r="Q185" s="38" t="s">
        <v>268</v>
      </c>
      <c r="R185" s="38" t="s">
        <v>268</v>
      </c>
      <c r="S185" s="38" t="s">
        <v>268</v>
      </c>
    </row>
    <row r="186" spans="1:19">
      <c r="A186" s="9">
        <v>45870</v>
      </c>
      <c r="B186" s="38">
        <v>16.603451809981284</v>
      </c>
      <c r="C186" s="38">
        <v>7.5243194363983754</v>
      </c>
      <c r="D186" s="38">
        <v>34.910282444520817</v>
      </c>
      <c r="E186" s="38">
        <v>37.846606093430118</v>
      </c>
      <c r="F186" s="38">
        <v>25.503399561696369</v>
      </c>
      <c r="G186" s="38">
        <v>28.104073838740248</v>
      </c>
      <c r="H186" s="38">
        <v>16.615189515080164</v>
      </c>
      <c r="I186" s="38">
        <v>7.5252051111840998</v>
      </c>
      <c r="J186" s="38">
        <v>34.951918043723175</v>
      </c>
      <c r="K186" s="38">
        <v>37.851022269924854</v>
      </c>
      <c r="L186" s="38">
        <v>25.503399561696369</v>
      </c>
      <c r="M186" s="38">
        <v>28.453912066583605</v>
      </c>
      <c r="N186" s="38">
        <v>4.3150442916489888</v>
      </c>
      <c r="O186" s="38">
        <v>6.4533927968125457</v>
      </c>
      <c r="P186" s="38">
        <v>1.5157</v>
      </c>
      <c r="Q186" s="38">
        <v>7.0076000000000001</v>
      </c>
      <c r="R186" s="38" t="s">
        <v>268</v>
      </c>
      <c r="S186" s="38" t="s">
        <v>268</v>
      </c>
    </row>
    <row r="187" spans="1:19">
      <c r="A187" s="9">
        <v>45901</v>
      </c>
      <c r="B187" s="38">
        <v>20.701862864477938</v>
      </c>
      <c r="C187" s="38">
        <v>10.933554210322635</v>
      </c>
      <c r="D187" s="38">
        <v>34.332344525673903</v>
      </c>
      <c r="E187" s="38">
        <v>37.404174935394828</v>
      </c>
      <c r="F187" s="38">
        <v>25.418546683714034</v>
      </c>
      <c r="G187" s="38">
        <v>26.973677554202936</v>
      </c>
      <c r="H187" s="38">
        <v>20.703065301165722</v>
      </c>
      <c r="I187" s="38">
        <v>10.929280944953266</v>
      </c>
      <c r="J187" s="38">
        <v>34.332615241114404</v>
      </c>
      <c r="K187" s="38">
        <v>37.404706660933783</v>
      </c>
      <c r="L187" s="38">
        <v>25.418546683714034</v>
      </c>
      <c r="M187" s="38">
        <v>26.973677554202936</v>
      </c>
      <c r="N187" s="38">
        <v>17.559257209110779</v>
      </c>
      <c r="O187" s="38">
        <v>17.737757711577071</v>
      </c>
      <c r="P187" s="38" t="s">
        <v>268</v>
      </c>
      <c r="Q187" s="38" t="s">
        <v>268</v>
      </c>
      <c r="R187" s="38" t="s">
        <v>268</v>
      </c>
      <c r="S187" s="38" t="s">
        <v>268</v>
      </c>
    </row>
    <row r="188" spans="1:19">
      <c r="A188" s="9">
        <v>45931</v>
      </c>
      <c r="B188" s="38">
        <v>21.978411673698083</v>
      </c>
      <c r="C188" s="38">
        <v>11.654099533540846</v>
      </c>
      <c r="D188" s="38">
        <v>34.275770547066095</v>
      </c>
      <c r="E188" s="38">
        <v>37.321496423676244</v>
      </c>
      <c r="F188" s="38">
        <v>25.358016017059615</v>
      </c>
      <c r="G188" s="38">
        <v>27.702197460860134</v>
      </c>
      <c r="H188" s="38">
        <v>21.979750914235503</v>
      </c>
      <c r="I188" s="38">
        <v>11.647884369884942</v>
      </c>
      <c r="J188" s="38">
        <v>34.283968393546985</v>
      </c>
      <c r="K188" s="38">
        <v>37.333974413673651</v>
      </c>
      <c r="L188" s="38">
        <v>25.358016017059615</v>
      </c>
      <c r="M188" s="38">
        <v>27.702197460860134</v>
      </c>
      <c r="N188" s="38">
        <v>18.639669204120221</v>
      </c>
      <c r="O188" s="38">
        <v>24.753918216663305</v>
      </c>
      <c r="P188" s="38" t="s">
        <v>268</v>
      </c>
      <c r="Q188" s="38" t="s">
        <v>268</v>
      </c>
      <c r="R188" s="38" t="s">
        <v>268</v>
      </c>
      <c r="S188" s="38" t="s">
        <v>268</v>
      </c>
    </row>
    <row r="189" spans="1:19">
      <c r="A189" s="9">
        <v>45962</v>
      </c>
      <c r="B189" s="38">
        <v>22.327584120524694</v>
      </c>
      <c r="C189" s="38">
        <v>11.816066231499375</v>
      </c>
      <c r="D189" s="38">
        <v>33.812404883591746</v>
      </c>
      <c r="E189" s="38">
        <v>36.850564912339053</v>
      </c>
      <c r="F189" s="38">
        <v>23.235229208230614</v>
      </c>
      <c r="G189" s="38">
        <v>29.001953453111643</v>
      </c>
      <c r="H189" s="38">
        <v>22.328777526105934</v>
      </c>
      <c r="I189" s="38">
        <v>11.806820379860607</v>
      </c>
      <c r="J189" s="38">
        <v>33.826536435016607</v>
      </c>
      <c r="K189" s="38">
        <v>36.850564912339053</v>
      </c>
      <c r="L189" s="38">
        <v>23.288013746704138</v>
      </c>
      <c r="M189" s="38">
        <v>29.001953453111643</v>
      </c>
      <c r="N189" s="38">
        <v>19.433230672263516</v>
      </c>
      <c r="O189" s="38">
        <v>38.874264154169694</v>
      </c>
      <c r="P189" s="38" t="s">
        <v>268</v>
      </c>
      <c r="Q189" s="38" t="s">
        <v>268</v>
      </c>
      <c r="R189" s="38" t="s">
        <v>268</v>
      </c>
      <c r="S189" s="3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1" t="s">
        <v>1</v>
      </c>
      <c r="C6" s="211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 hidden="1" outlineLevel="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 hidden="1" outlineLevel="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 hidden="1" outlineLevel="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 hidden="1" outlineLevel="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 hidden="1" outlineLevel="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 hidden="1" outlineLevel="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 hidden="1" outlineLevel="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 hidden="1" outlineLevel="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 hidden="1" outlineLevel="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 hidden="1" outlineLevel="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 hidden="1" outlineLevel="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 hidden="1" outlineLevel="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 hidden="1" outlineLevel="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  <row r="170" spans="1:21" hidden="1" outlineLevel="1">
      <c r="A170" s="9">
        <v>45383</v>
      </c>
      <c r="B170" s="38">
        <v>14.497061851700476</v>
      </c>
      <c r="C170" s="38">
        <v>19.600200000000001</v>
      </c>
      <c r="D170" s="38">
        <v>0</v>
      </c>
      <c r="E170" s="38">
        <v>19.600200000000001</v>
      </c>
      <c r="F170" s="38">
        <v>0</v>
      </c>
      <c r="G170" s="38">
        <v>19.600200000000001</v>
      </c>
      <c r="H170" s="38">
        <v>0</v>
      </c>
      <c r="I170" s="38">
        <v>19.600200000000001</v>
      </c>
      <c r="J170" s="38">
        <v>0</v>
      </c>
      <c r="K170" s="38">
        <v>19.600200000000001</v>
      </c>
      <c r="L170" s="38">
        <v>0</v>
      </c>
      <c r="M170" s="38">
        <v>19.600200000000001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14.496639713483329</v>
      </c>
    </row>
    <row r="171" spans="1:21" hidden="1" outlineLevel="1">
      <c r="A171" s="9">
        <v>45413</v>
      </c>
      <c r="B171" s="38">
        <v>13.596791186858352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13.596779667593211</v>
      </c>
    </row>
    <row r="172" spans="1:21" hidden="1" outlineLevel="1">
      <c r="A172" s="9">
        <v>45444</v>
      </c>
      <c r="B172" s="38">
        <v>14.0693412702143</v>
      </c>
      <c r="C172" s="38">
        <v>17.450199999999999</v>
      </c>
      <c r="D172" s="38">
        <v>0</v>
      </c>
      <c r="E172" s="38">
        <v>17.450199999999999</v>
      </c>
      <c r="F172" s="38">
        <v>0</v>
      </c>
      <c r="G172" s="38">
        <v>17.450199999999999</v>
      </c>
      <c r="H172" s="38">
        <v>0</v>
      </c>
      <c r="I172" s="38">
        <v>17.450199999999999</v>
      </c>
      <c r="J172" s="38">
        <v>0</v>
      </c>
      <c r="K172" s="38">
        <v>17.450199999999999</v>
      </c>
      <c r="L172" s="38">
        <v>0</v>
      </c>
      <c r="M172" s="38">
        <v>17.450199999999999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14.068168001748935</v>
      </c>
    </row>
    <row r="173" spans="1:21" hidden="1" outlineLevel="1">
      <c r="A173" s="9">
        <v>45474</v>
      </c>
      <c r="B173" s="38">
        <v>13.835112333101195</v>
      </c>
      <c r="C173" s="38">
        <v>20.220199999999998</v>
      </c>
      <c r="D173" s="38">
        <v>0</v>
      </c>
      <c r="E173" s="38">
        <v>20.220199999999998</v>
      </c>
      <c r="F173" s="38">
        <v>0</v>
      </c>
      <c r="G173" s="38">
        <v>20.220199999999998</v>
      </c>
      <c r="H173" s="38">
        <v>0</v>
      </c>
      <c r="I173" s="38">
        <v>20.220199999999998</v>
      </c>
      <c r="J173" s="38">
        <v>0</v>
      </c>
      <c r="K173" s="38">
        <v>20.220199999999998</v>
      </c>
      <c r="L173" s="38">
        <v>0</v>
      </c>
      <c r="M173" s="38">
        <v>20.220199999999998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13.834819377721997</v>
      </c>
    </row>
    <row r="174" spans="1:21" hidden="1" outlineLevel="1">
      <c r="A174" s="9">
        <v>45505</v>
      </c>
      <c r="B174" s="38">
        <v>13.187504761640353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13.187566453134419</v>
      </c>
    </row>
    <row r="175" spans="1:21" hidden="1" outlineLevel="1">
      <c r="A175" s="9">
        <v>45536</v>
      </c>
      <c r="B175" s="38">
        <v>13.216321381363997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13.21634535243796</v>
      </c>
    </row>
    <row r="176" spans="1:21" hidden="1" outlineLevel="1">
      <c r="A176" s="9">
        <v>45566</v>
      </c>
      <c r="B176" s="38">
        <v>12.282136035826156</v>
      </c>
      <c r="C176" s="38">
        <v>19.2195</v>
      </c>
      <c r="D176" s="38">
        <v>0</v>
      </c>
      <c r="E176" s="38">
        <v>19.2195</v>
      </c>
      <c r="F176" s="38">
        <v>0</v>
      </c>
      <c r="G176" s="38">
        <v>19.2195</v>
      </c>
      <c r="H176" s="38">
        <v>0</v>
      </c>
      <c r="I176" s="38">
        <v>19.2195</v>
      </c>
      <c r="J176" s="38">
        <v>0</v>
      </c>
      <c r="K176" s="38">
        <v>19.2195</v>
      </c>
      <c r="L176" s="38">
        <v>0</v>
      </c>
      <c r="M176" s="38">
        <v>19.2195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12.282181955652865</v>
      </c>
    </row>
    <row r="177" spans="1:21">
      <c r="A177" s="9">
        <v>45597</v>
      </c>
      <c r="B177" s="38">
        <v>12.177772794879843</v>
      </c>
      <c r="C177" s="38">
        <v>19.514391413458942</v>
      </c>
      <c r="D177" s="38">
        <v>0</v>
      </c>
      <c r="E177" s="38">
        <v>19.514391413458942</v>
      </c>
      <c r="F177" s="38">
        <v>0</v>
      </c>
      <c r="G177" s="38">
        <v>19.075172413793101</v>
      </c>
      <c r="H177" s="38">
        <v>22.542400000000001</v>
      </c>
      <c r="I177" s="38">
        <v>19.514391413458942</v>
      </c>
      <c r="J177" s="38">
        <v>0</v>
      </c>
      <c r="K177" s="38">
        <v>19.514391413458942</v>
      </c>
      <c r="L177" s="38">
        <v>0</v>
      </c>
      <c r="M177" s="38">
        <v>19.075172413793101</v>
      </c>
      <c r="N177" s="38">
        <v>22.542400000000001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12.176113432081861</v>
      </c>
    </row>
    <row r="178" spans="1:21">
      <c r="A178" s="9">
        <v>45627</v>
      </c>
      <c r="B178" s="38">
        <v>12.56996109008583</v>
      </c>
      <c r="C178" s="38">
        <v>19.87727786478067</v>
      </c>
      <c r="D178" s="38">
        <v>0</v>
      </c>
      <c r="E178" s="38">
        <v>19.87727786478067</v>
      </c>
      <c r="F178" s="38">
        <v>0</v>
      </c>
      <c r="G178" s="38">
        <v>19.87727786478067</v>
      </c>
      <c r="H178" s="38">
        <v>0</v>
      </c>
      <c r="I178" s="38">
        <v>19.87727786478067</v>
      </c>
      <c r="J178" s="38">
        <v>0</v>
      </c>
      <c r="K178" s="38">
        <v>19.87727786478067</v>
      </c>
      <c r="L178" s="38">
        <v>0</v>
      </c>
      <c r="M178" s="38">
        <v>19.87727786478067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12.56984179624629</v>
      </c>
    </row>
    <row r="179" spans="1:21">
      <c r="A179" s="9">
        <v>45658</v>
      </c>
      <c r="B179" s="38">
        <v>13.654818677196646</v>
      </c>
      <c r="C179" s="38">
        <v>12.0115</v>
      </c>
      <c r="D179" s="38">
        <v>0</v>
      </c>
      <c r="E179" s="38">
        <v>12.0115</v>
      </c>
      <c r="F179" s="38">
        <v>0</v>
      </c>
      <c r="G179" s="38">
        <v>12.0115</v>
      </c>
      <c r="H179" s="38">
        <v>0</v>
      </c>
      <c r="I179" s="38">
        <v>12.0115</v>
      </c>
      <c r="J179" s="38">
        <v>0</v>
      </c>
      <c r="K179" s="38">
        <v>12.0115</v>
      </c>
      <c r="L179" s="38">
        <v>0</v>
      </c>
      <c r="M179" s="38">
        <v>12.0115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13.654917802406816</v>
      </c>
    </row>
    <row r="180" spans="1:21">
      <c r="A180" s="9">
        <v>45689</v>
      </c>
      <c r="B180" s="38">
        <v>13.375870983164925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13.375880676561939</v>
      </c>
    </row>
    <row r="181" spans="1:21">
      <c r="A181" s="9">
        <v>45717</v>
      </c>
      <c r="B181" s="38">
        <v>13.56798258962454</v>
      </c>
      <c r="C181" s="38">
        <v>18.27</v>
      </c>
      <c r="D181" s="38">
        <v>0</v>
      </c>
      <c r="E181" s="38">
        <v>18.27</v>
      </c>
      <c r="F181" s="38">
        <v>0</v>
      </c>
      <c r="G181" s="38">
        <v>18.27</v>
      </c>
      <c r="H181" s="38">
        <v>0</v>
      </c>
      <c r="I181" s="38">
        <v>18.27</v>
      </c>
      <c r="J181" s="38">
        <v>0</v>
      </c>
      <c r="K181" s="38">
        <v>18.27</v>
      </c>
      <c r="L181" s="38">
        <v>0</v>
      </c>
      <c r="M181" s="38">
        <v>18.27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13.567739429012754</v>
      </c>
    </row>
    <row r="182" spans="1:21">
      <c r="A182" s="9">
        <v>45748</v>
      </c>
      <c r="B182" s="38">
        <v>13.409885022678973</v>
      </c>
      <c r="C182" s="38">
        <v>18.27</v>
      </c>
      <c r="D182" s="38">
        <v>0</v>
      </c>
      <c r="E182" s="38">
        <v>18.27</v>
      </c>
      <c r="F182" s="38">
        <v>0</v>
      </c>
      <c r="G182" s="38">
        <v>18.27</v>
      </c>
      <c r="H182" s="38">
        <v>0</v>
      </c>
      <c r="I182" s="38">
        <v>18.27</v>
      </c>
      <c r="J182" s="38">
        <v>0</v>
      </c>
      <c r="K182" s="38">
        <v>18.27</v>
      </c>
      <c r="L182" s="38">
        <v>0</v>
      </c>
      <c r="M182" s="38">
        <v>18.27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13.409845106896848</v>
      </c>
    </row>
    <row r="183" spans="1:21">
      <c r="A183" s="9">
        <v>45778</v>
      </c>
      <c r="B183" s="38">
        <v>13.193764744965049</v>
      </c>
      <c r="C183" s="38">
        <v>10.0542</v>
      </c>
      <c r="D183" s="38">
        <v>0</v>
      </c>
      <c r="E183" s="38">
        <v>10.0542</v>
      </c>
      <c r="F183" s="38">
        <v>0</v>
      </c>
      <c r="G183" s="38">
        <v>10.0542</v>
      </c>
      <c r="H183" s="38">
        <v>0</v>
      </c>
      <c r="I183" s="38">
        <v>19.195599999999999</v>
      </c>
      <c r="J183" s="38">
        <v>0</v>
      </c>
      <c r="K183" s="38">
        <v>19.195599999999999</v>
      </c>
      <c r="L183" s="38">
        <v>0</v>
      </c>
      <c r="M183" s="38">
        <v>19.195599999999999</v>
      </c>
      <c r="N183" s="38">
        <v>0</v>
      </c>
      <c r="O183" s="38">
        <v>5.1566000000000001</v>
      </c>
      <c r="P183" s="38">
        <v>0</v>
      </c>
      <c r="Q183" s="38">
        <v>5.1566000000000001</v>
      </c>
      <c r="R183" s="38">
        <v>0</v>
      </c>
      <c r="S183" s="38">
        <v>5.1566000000000001</v>
      </c>
      <c r="T183" s="38">
        <v>0</v>
      </c>
      <c r="U183" s="38">
        <v>13.193923208434155</v>
      </c>
    </row>
    <row r="184" spans="1:21">
      <c r="A184" s="9">
        <v>45809</v>
      </c>
      <c r="B184" s="38">
        <v>13.5078235812305</v>
      </c>
      <c r="C184" s="38">
        <v>6.2689000000000004</v>
      </c>
      <c r="D184" s="38">
        <v>0</v>
      </c>
      <c r="E184" s="38">
        <v>6.2689000000000004</v>
      </c>
      <c r="F184" s="38">
        <v>0</v>
      </c>
      <c r="G184" s="38">
        <v>6.2689000000000004</v>
      </c>
      <c r="H184" s="38">
        <v>0</v>
      </c>
      <c r="I184" s="38">
        <v>18.27</v>
      </c>
      <c r="J184" s="38">
        <v>0</v>
      </c>
      <c r="K184" s="38">
        <v>18.27</v>
      </c>
      <c r="L184" s="38">
        <v>0</v>
      </c>
      <c r="M184" s="38">
        <v>18.27</v>
      </c>
      <c r="N184" s="38">
        <v>0</v>
      </c>
      <c r="O184" s="38">
        <v>5.1845999999999997</v>
      </c>
      <c r="P184" s="38">
        <v>0</v>
      </c>
      <c r="Q184" s="38">
        <v>5.1845999999999997</v>
      </c>
      <c r="R184" s="38">
        <v>0</v>
      </c>
      <c r="S184" s="38">
        <v>5.1845999999999997</v>
      </c>
      <c r="T184" s="38">
        <v>0</v>
      </c>
      <c r="U184" s="38">
        <v>13.507991594783666</v>
      </c>
    </row>
    <row r="185" spans="1:21">
      <c r="A185" s="9">
        <v>45839</v>
      </c>
      <c r="B185" s="38">
        <v>14.005930754458939</v>
      </c>
      <c r="C185" s="38">
        <v>4.99</v>
      </c>
      <c r="D185" s="38">
        <v>0</v>
      </c>
      <c r="E185" s="38">
        <v>4.99</v>
      </c>
      <c r="F185" s="38">
        <v>0</v>
      </c>
      <c r="G185" s="38">
        <v>4.99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4.99</v>
      </c>
      <c r="P185" s="38">
        <v>0</v>
      </c>
      <c r="Q185" s="38">
        <v>4.99</v>
      </c>
      <c r="R185" s="38">
        <v>0</v>
      </c>
      <c r="S185" s="38">
        <v>4.99</v>
      </c>
      <c r="T185" s="38">
        <v>0</v>
      </c>
      <c r="U185" s="38">
        <v>14.006703459453156</v>
      </c>
    </row>
    <row r="186" spans="1:21">
      <c r="A186" s="9">
        <v>45870</v>
      </c>
      <c r="B186" s="38">
        <v>13.355346132213459</v>
      </c>
      <c r="C186" s="38">
        <v>13.824999999999999</v>
      </c>
      <c r="D186" s="38">
        <v>0</v>
      </c>
      <c r="E186" s="38">
        <v>13.824999999999999</v>
      </c>
      <c r="F186" s="38">
        <v>22.014500000000002</v>
      </c>
      <c r="G186" s="38">
        <v>12.5341</v>
      </c>
      <c r="H186" s="38">
        <v>0</v>
      </c>
      <c r="I186" s="38">
        <v>20.125599999999999</v>
      </c>
      <c r="J186" s="38">
        <v>0</v>
      </c>
      <c r="K186" s="38">
        <v>20.125599999999999</v>
      </c>
      <c r="L186" s="38">
        <v>22.014500000000002</v>
      </c>
      <c r="M186" s="38">
        <v>19.55</v>
      </c>
      <c r="N186" s="38">
        <v>0</v>
      </c>
      <c r="O186" s="38">
        <v>5.0148999999999999</v>
      </c>
      <c r="P186" s="38">
        <v>0</v>
      </c>
      <c r="Q186" s="38">
        <v>5.0148999999999999</v>
      </c>
      <c r="R186" s="38">
        <v>0</v>
      </c>
      <c r="S186" s="38">
        <v>5.0148999999999999</v>
      </c>
      <c r="T186" s="38">
        <v>0</v>
      </c>
      <c r="U186" s="38">
        <v>13.355267085364154</v>
      </c>
    </row>
    <row r="187" spans="1:21">
      <c r="A187" s="9">
        <v>45901</v>
      </c>
      <c r="B187" s="38">
        <v>13.295550248438042</v>
      </c>
      <c r="C187" s="38">
        <v>4.99</v>
      </c>
      <c r="D187" s="38">
        <v>0</v>
      </c>
      <c r="E187" s="38">
        <v>4.99</v>
      </c>
      <c r="F187" s="38">
        <v>0</v>
      </c>
      <c r="G187" s="38">
        <v>4.99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4.99</v>
      </c>
      <c r="P187" s="38">
        <v>0</v>
      </c>
      <c r="Q187" s="38">
        <v>4.99</v>
      </c>
      <c r="R187" s="38">
        <v>0</v>
      </c>
      <c r="S187" s="38">
        <v>4.99</v>
      </c>
      <c r="T187" s="38">
        <v>0</v>
      </c>
      <c r="U187" s="38">
        <v>13.295703961134761</v>
      </c>
    </row>
    <row r="188" spans="1:21">
      <c r="A188" s="9">
        <v>45931</v>
      </c>
      <c r="B188" s="38">
        <v>13.257369482978149</v>
      </c>
      <c r="C188" s="38">
        <v>5.0949999999999998</v>
      </c>
      <c r="D188" s="38">
        <v>0</v>
      </c>
      <c r="E188" s="38">
        <v>5.0949999999999998</v>
      </c>
      <c r="F188" s="38">
        <v>0</v>
      </c>
      <c r="G188" s="38">
        <v>5.0949999999999998</v>
      </c>
      <c r="H188" s="38">
        <v>0</v>
      </c>
      <c r="I188" s="38">
        <v>21.6114</v>
      </c>
      <c r="J188" s="38">
        <v>0</v>
      </c>
      <c r="K188" s="38">
        <v>21.6114</v>
      </c>
      <c r="L188" s="38">
        <v>0</v>
      </c>
      <c r="M188" s="38">
        <v>21.6114</v>
      </c>
      <c r="N188" s="38">
        <v>0</v>
      </c>
      <c r="O188" s="38">
        <v>4.99</v>
      </c>
      <c r="P188" s="38">
        <v>0</v>
      </c>
      <c r="Q188" s="38">
        <v>4.99</v>
      </c>
      <c r="R188" s="38">
        <v>0</v>
      </c>
      <c r="S188" s="38">
        <v>4.99</v>
      </c>
      <c r="T188" s="38">
        <v>0</v>
      </c>
      <c r="U188" s="38">
        <v>13.257598890105275</v>
      </c>
    </row>
    <row r="189" spans="1:21">
      <c r="A189" s="9">
        <v>45962</v>
      </c>
      <c r="B189" s="38">
        <v>12.797171950100099</v>
      </c>
      <c r="C189" s="38">
        <v>5.0448000000000004</v>
      </c>
      <c r="D189" s="38">
        <v>0</v>
      </c>
      <c r="E189" s="38">
        <v>5.0448000000000004</v>
      </c>
      <c r="F189" s="38">
        <v>0</v>
      </c>
      <c r="G189" s="38">
        <v>5.0448000000000004</v>
      </c>
      <c r="H189" s="38">
        <v>0</v>
      </c>
      <c r="I189" s="38">
        <v>20.25</v>
      </c>
      <c r="J189" s="38">
        <v>0</v>
      </c>
      <c r="K189" s="38">
        <v>20.25</v>
      </c>
      <c r="L189" s="38">
        <v>0</v>
      </c>
      <c r="M189" s="38">
        <v>20.25</v>
      </c>
      <c r="N189" s="38">
        <v>0</v>
      </c>
      <c r="O189" s="38">
        <v>4.99</v>
      </c>
      <c r="P189" s="38">
        <v>0</v>
      </c>
      <c r="Q189" s="38">
        <v>4.99</v>
      </c>
      <c r="R189" s="38">
        <v>0</v>
      </c>
      <c r="S189" s="38">
        <v>4.99</v>
      </c>
      <c r="T189" s="38">
        <v>0</v>
      </c>
      <c r="U189" s="38">
        <v>12.797502434474975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1" t="s">
        <v>1</v>
      </c>
      <c r="C6" s="211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1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1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1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268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268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268</v>
      </c>
      <c r="AI11" s="38">
        <v>7.6431361279038423</v>
      </c>
      <c r="AJ11" s="38" t="s">
        <v>268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268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268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268</v>
      </c>
      <c r="AI12" s="38">
        <v>8.5742252612144281</v>
      </c>
      <c r="AJ12" s="38" t="s">
        <v>268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268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268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268</v>
      </c>
      <c r="AI13" s="38">
        <v>8.8401604691910833</v>
      </c>
      <c r="AJ13" s="38" t="s">
        <v>268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268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268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268</v>
      </c>
      <c r="AI14" s="38">
        <v>10.608104027460996</v>
      </c>
      <c r="AJ14" s="38" t="s">
        <v>268</v>
      </c>
      <c r="AK14" s="38" t="s">
        <v>268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268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268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268</v>
      </c>
      <c r="AI15" s="38">
        <v>6.6118813339946323</v>
      </c>
      <c r="AJ15" s="38" t="s">
        <v>268</v>
      </c>
      <c r="AK15" s="38" t="s">
        <v>268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268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268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268</v>
      </c>
      <c r="AI16" s="38">
        <v>5.6332372843811189</v>
      </c>
      <c r="AJ16" s="38">
        <v>4.4589999999999996</v>
      </c>
      <c r="AK16" s="38" t="s">
        <v>268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268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268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268</v>
      </c>
      <c r="AI17" s="38">
        <v>12.936450446403452</v>
      </c>
      <c r="AJ17" s="38">
        <v>17.0596</v>
      </c>
      <c r="AK17" s="38" t="s">
        <v>268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268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268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268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268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268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268</v>
      </c>
      <c r="AI19" s="38">
        <v>9.4230700678455062</v>
      </c>
      <c r="AJ19" s="38">
        <v>20.403799999999997</v>
      </c>
      <c r="AK19" s="38" t="s">
        <v>268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268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268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268</v>
      </c>
      <c r="AI20" s="38">
        <v>9.0605124083744073</v>
      </c>
      <c r="AJ20" s="38" t="s">
        <v>268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268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268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268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268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268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268</v>
      </c>
      <c r="AI22" s="38">
        <v>8.7678476744856209</v>
      </c>
      <c r="AJ22" s="38" t="s">
        <v>268</v>
      </c>
      <c r="AK22" s="38" t="s">
        <v>268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268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268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268</v>
      </c>
      <c r="AI23" s="38">
        <v>8.7314461410260495</v>
      </c>
      <c r="AJ23" s="38" t="s">
        <v>268</v>
      </c>
      <c r="AK23" s="38" t="s">
        <v>268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268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268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268</v>
      </c>
      <c r="AI24" s="38">
        <v>8.1196047677564085</v>
      </c>
      <c r="AJ24" s="38" t="s">
        <v>268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268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268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268</v>
      </c>
      <c r="AI25" s="38">
        <v>8.4796283490400235</v>
      </c>
      <c r="AJ25" s="38" t="s">
        <v>268</v>
      </c>
      <c r="AK25" s="38" t="s">
        <v>268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268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268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268</v>
      </c>
      <c r="AI26" s="38">
        <v>8.7848923262291247</v>
      </c>
      <c r="AJ26" s="38" t="s">
        <v>268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268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268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268</v>
      </c>
      <c r="AI27" s="38">
        <v>8.3262922875165977</v>
      </c>
      <c r="AJ27" s="38" t="s">
        <v>268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268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268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268</v>
      </c>
      <c r="AI28" s="38">
        <v>11.966169437127451</v>
      </c>
      <c r="AJ28" s="38" t="s">
        <v>268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268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268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268</v>
      </c>
      <c r="AI29" s="38">
        <v>8.0176433649011134</v>
      </c>
      <c r="AJ29" s="38" t="s">
        <v>268</v>
      </c>
      <c r="AK29" s="38" t="s">
        <v>268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268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268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268</v>
      </c>
      <c r="AI30" s="38">
        <v>10.226365036815261</v>
      </c>
      <c r="AJ30" s="38" t="s">
        <v>268</v>
      </c>
      <c r="AK30" s="38" t="s">
        <v>268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268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268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268</v>
      </c>
      <c r="AI31" s="38">
        <v>10.109915051463426</v>
      </c>
      <c r="AJ31" s="38" t="s">
        <v>268</v>
      </c>
      <c r="AK31" s="38" t="s">
        <v>268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268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268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268</v>
      </c>
      <c r="AI32" s="38">
        <v>10.465921094109799</v>
      </c>
      <c r="AJ32" s="38" t="s">
        <v>268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268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268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268</v>
      </c>
      <c r="AI33" s="38">
        <v>5.3020852741212208</v>
      </c>
      <c r="AJ33" s="38" t="s">
        <v>268</v>
      </c>
      <c r="AK33" s="38" t="s">
        <v>268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268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268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268</v>
      </c>
      <c r="AI34" s="38">
        <v>8.8109697443970063</v>
      </c>
      <c r="AJ34" s="38" t="s">
        <v>268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268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268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268</v>
      </c>
      <c r="AI35" s="38">
        <v>3.8896999999999999</v>
      </c>
      <c r="AJ35" s="38" t="s">
        <v>268</v>
      </c>
      <c r="AK35" s="38" t="s">
        <v>268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268</v>
      </c>
      <c r="S36" s="38">
        <v>14.732400000000002</v>
      </c>
      <c r="T36" s="38">
        <v>9.2152999999999992</v>
      </c>
      <c r="U36" s="38">
        <v>16.378721715327515</v>
      </c>
      <c r="V36" s="38" t="s">
        <v>268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268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268</v>
      </c>
      <c r="AI36" s="38">
        <v>9.6845070758184466</v>
      </c>
      <c r="AJ36" s="38" t="s">
        <v>268</v>
      </c>
      <c r="AK36" s="38" t="s">
        <v>268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268</v>
      </c>
      <c r="S37" s="38">
        <v>11</v>
      </c>
      <c r="T37" s="38">
        <v>5.5716999999999999</v>
      </c>
      <c r="U37" s="38">
        <v>16.118063128949217</v>
      </c>
      <c r="V37" s="38" t="s">
        <v>268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268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268</v>
      </c>
      <c r="AI37" s="38">
        <v>7.4813000000000001</v>
      </c>
      <c r="AJ37" s="38" t="s">
        <v>268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268</v>
      </c>
      <c r="S38" s="38">
        <v>14.8996</v>
      </c>
      <c r="T38" s="38">
        <v>4.2797999999999998</v>
      </c>
      <c r="U38" s="38">
        <v>18.40825706936014</v>
      </c>
      <c r="V38" s="38" t="s">
        <v>268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268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268</v>
      </c>
      <c r="AI38" s="38">
        <v>8.6096000000000004</v>
      </c>
      <c r="AJ38" s="38" t="s">
        <v>268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268</v>
      </c>
      <c r="S39" s="38" t="s">
        <v>268</v>
      </c>
      <c r="T39" s="38">
        <v>11.7362</v>
      </c>
      <c r="U39" s="38">
        <v>18.939044987251322</v>
      </c>
      <c r="V39" s="38" t="s">
        <v>268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268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268</v>
      </c>
      <c r="AH39" s="38" t="s">
        <v>268</v>
      </c>
      <c r="AI39" s="38" t="s">
        <v>268</v>
      </c>
      <c r="AJ39" s="38" t="s">
        <v>268</v>
      </c>
      <c r="AK39" s="38" t="s">
        <v>268</v>
      </c>
      <c r="AL39" s="38" t="s">
        <v>268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268</v>
      </c>
      <c r="S40" s="38" t="s">
        <v>268</v>
      </c>
      <c r="T40" s="38">
        <v>13.252820611048612</v>
      </c>
      <c r="U40" s="38">
        <v>18.248704326140341</v>
      </c>
      <c r="V40" s="38" t="s">
        <v>268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268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268</v>
      </c>
      <c r="AI40" s="38">
        <v>11.899532460386665</v>
      </c>
      <c r="AJ40" s="38" t="s">
        <v>268</v>
      </c>
      <c r="AK40" s="38" t="s">
        <v>268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268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268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268</v>
      </c>
      <c r="AI41" s="38">
        <v>9.4061000000000003</v>
      </c>
      <c r="AJ41" s="38" t="s">
        <v>268</v>
      </c>
      <c r="AK41" s="38" t="s">
        <v>268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268</v>
      </c>
      <c r="S42" s="38">
        <v>14</v>
      </c>
      <c r="T42" s="38">
        <v>11.2319</v>
      </c>
      <c r="U42" s="38">
        <v>16.532069835755944</v>
      </c>
      <c r="V42" s="38" t="s">
        <v>268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268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268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268</v>
      </c>
      <c r="T43" s="38">
        <v>12.187900000000001</v>
      </c>
      <c r="U43" s="38">
        <v>20.033756041336549</v>
      </c>
      <c r="V43" s="38" t="s">
        <v>268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268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268</v>
      </c>
      <c r="AI43" s="38">
        <v>5</v>
      </c>
      <c r="AJ43" s="38" t="s">
        <v>268</v>
      </c>
      <c r="AK43" s="38" t="s">
        <v>268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268</v>
      </c>
      <c r="S44" s="38">
        <v>11.863200000000001</v>
      </c>
      <c r="T44" s="38">
        <v>12.4757</v>
      </c>
      <c r="U44" s="38">
        <v>18.833438119775916</v>
      </c>
      <c r="V44" s="38" t="s">
        <v>268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268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268</v>
      </c>
      <c r="AI44" s="38">
        <v>13.2058</v>
      </c>
      <c r="AJ44" s="38">
        <v>14</v>
      </c>
      <c r="AK44" s="38" t="s">
        <v>268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268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268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268</v>
      </c>
      <c r="AI45" s="38">
        <v>4.7885999999999997</v>
      </c>
      <c r="AJ45" s="38" t="s">
        <v>268</v>
      </c>
      <c r="AK45" s="38" t="s">
        <v>268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268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268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268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268</v>
      </c>
      <c r="S47" s="38" t="s">
        <v>268</v>
      </c>
      <c r="T47" s="38">
        <v>0.46700000000000003</v>
      </c>
      <c r="U47" s="38">
        <v>17.666879406293649</v>
      </c>
      <c r="V47" s="38" t="s">
        <v>268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268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268</v>
      </c>
      <c r="AI47" s="38">
        <v>7.9</v>
      </c>
      <c r="AJ47" s="38" t="s">
        <v>268</v>
      </c>
      <c r="AK47" s="38" t="s">
        <v>268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268</v>
      </c>
      <c r="T48" s="38">
        <v>9.1068440094348375</v>
      </c>
      <c r="U48" s="38">
        <v>19.647447728505682</v>
      </c>
      <c r="V48" s="38" t="s">
        <v>268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268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268</v>
      </c>
      <c r="AI48" s="38">
        <v>10.3202</v>
      </c>
      <c r="AJ48" s="38" t="s">
        <v>268</v>
      </c>
      <c r="AK48" s="38" t="s">
        <v>268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268</v>
      </c>
      <c r="S49" s="38">
        <v>14.9145</v>
      </c>
      <c r="T49" s="38">
        <v>11.2453</v>
      </c>
      <c r="U49" s="38">
        <v>17.21680311509871</v>
      </c>
      <c r="V49" s="38" t="s">
        <v>268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268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268</v>
      </c>
      <c r="AI49" s="38">
        <v>9.1938999999999993</v>
      </c>
      <c r="AJ49" s="38" t="s">
        <v>268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268</v>
      </c>
      <c r="S50" s="38">
        <v>9.9997000000000007</v>
      </c>
      <c r="T50" s="38">
        <v>10.751777818545696</v>
      </c>
      <c r="U50" s="38">
        <v>19.21148622210605</v>
      </c>
      <c r="V50" s="38" t="s">
        <v>268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268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268</v>
      </c>
      <c r="AI50" s="38">
        <v>14.781700000000001</v>
      </c>
      <c r="AJ50" s="38" t="s">
        <v>268</v>
      </c>
      <c r="AK50" s="38" t="s">
        <v>268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268</v>
      </c>
      <c r="S51" s="38">
        <v>15.499300000000002</v>
      </c>
      <c r="T51" s="38">
        <v>4.7042000000000002</v>
      </c>
      <c r="U51" s="38">
        <v>14.048516167196693</v>
      </c>
      <c r="V51" s="38" t="s">
        <v>268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268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268</v>
      </c>
      <c r="AI51" s="38">
        <v>12.9838</v>
      </c>
      <c r="AJ51" s="38" t="s">
        <v>268</v>
      </c>
      <c r="AK51" s="38" t="s">
        <v>268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268</v>
      </c>
      <c r="S52" s="38" t="s">
        <v>268</v>
      </c>
      <c r="T52" s="38">
        <v>12.977737962861221</v>
      </c>
      <c r="U52" s="38">
        <v>20.136717418511076</v>
      </c>
      <c r="V52" s="38" t="s">
        <v>268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268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268</v>
      </c>
      <c r="AI52" s="38">
        <v>6.9791419898819553</v>
      </c>
      <c r="AJ52" s="38" t="s">
        <v>268</v>
      </c>
      <c r="AK52" s="38" t="s">
        <v>268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268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268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268</v>
      </c>
      <c r="AI53" s="38">
        <v>4.1745000000000001</v>
      </c>
      <c r="AJ53" s="38" t="s">
        <v>268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268</v>
      </c>
      <c r="S54" s="38" t="s">
        <v>268</v>
      </c>
      <c r="T54" s="38">
        <v>12.373325488353361</v>
      </c>
      <c r="U54" s="38">
        <v>16.143363289941455</v>
      </c>
      <c r="V54" s="38" t="s">
        <v>268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268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268</v>
      </c>
      <c r="AI54" s="38">
        <v>11.8233</v>
      </c>
      <c r="AJ54" s="38" t="s">
        <v>268</v>
      </c>
      <c r="AK54" s="38" t="s">
        <v>268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268</v>
      </c>
      <c r="S55" s="38" t="s">
        <v>268</v>
      </c>
      <c r="T55" s="38">
        <v>12.847355559354485</v>
      </c>
      <c r="U55" s="38">
        <v>13.443441003222848</v>
      </c>
      <c r="V55" s="38" t="s">
        <v>268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268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268</v>
      </c>
      <c r="AI55" s="38">
        <v>10.337999999999999</v>
      </c>
      <c r="AJ55" s="38" t="s">
        <v>268</v>
      </c>
      <c r="AK55" s="38" t="s">
        <v>268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268</v>
      </c>
      <c r="S56" s="38" t="s">
        <v>268</v>
      </c>
      <c r="T56" s="38">
        <v>18.606200000000001</v>
      </c>
      <c r="U56" s="38">
        <v>13.400825448779514</v>
      </c>
      <c r="V56" s="38" t="s">
        <v>268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268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268</v>
      </c>
      <c r="AI56" s="38">
        <v>12.6952</v>
      </c>
      <c r="AJ56" s="38" t="s">
        <v>268</v>
      </c>
      <c r="AK56" s="38" t="s">
        <v>268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268</v>
      </c>
      <c r="S57" s="38">
        <v>14.272799999999998</v>
      </c>
      <c r="T57" s="38">
        <v>9.2454999999999998</v>
      </c>
      <c r="U57" s="38">
        <v>13.157133363559533</v>
      </c>
      <c r="V57" s="38" t="s">
        <v>268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268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268</v>
      </c>
      <c r="AI57" s="38">
        <v>4.2266674644627518</v>
      </c>
      <c r="AJ57" s="38" t="s">
        <v>268</v>
      </c>
      <c r="AK57" s="38" t="s">
        <v>268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268</v>
      </c>
      <c r="S58" s="38">
        <v>15.000000000000002</v>
      </c>
      <c r="T58" s="38">
        <v>11.6348</v>
      </c>
      <c r="U58" s="38">
        <v>12.932860814404037</v>
      </c>
      <c r="V58" s="38" t="s">
        <v>268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268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268</v>
      </c>
      <c r="AI58" s="38">
        <v>2.4289000000000001</v>
      </c>
      <c r="AJ58" s="38">
        <v>14.931899999999999</v>
      </c>
      <c r="AK58" s="38" t="s">
        <v>268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268</v>
      </c>
      <c r="S59" s="38">
        <v>10.5</v>
      </c>
      <c r="T59" s="38">
        <v>12.2927</v>
      </c>
      <c r="U59" s="38">
        <v>14.966402647701226</v>
      </c>
      <c r="V59" s="38" t="s">
        <v>268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268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268</v>
      </c>
      <c r="AI59" s="38">
        <v>13.1723</v>
      </c>
      <c r="AJ59" s="38" t="s">
        <v>268</v>
      </c>
      <c r="AK59" s="38" t="s">
        <v>268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268</v>
      </c>
      <c r="T60" s="38">
        <v>13.4093</v>
      </c>
      <c r="U60" s="38">
        <v>14.678136063128028</v>
      </c>
      <c r="V60" s="38" t="s">
        <v>268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268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268</v>
      </c>
      <c r="AI60" s="38">
        <v>7.8918999999999997</v>
      </c>
      <c r="AJ60" s="38" t="s">
        <v>268</v>
      </c>
      <c r="AK60" s="38" t="s">
        <v>268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268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268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268</v>
      </c>
      <c r="AI61" s="38">
        <v>11.761982181220237</v>
      </c>
      <c r="AJ61" s="38" t="s">
        <v>268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268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268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268</v>
      </c>
      <c r="AI62" s="38">
        <v>9.6059000000000001</v>
      </c>
      <c r="AJ62" s="38" t="s">
        <v>268</v>
      </c>
      <c r="AK62" s="38" t="s">
        <v>268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268</v>
      </c>
      <c r="S63" s="38">
        <v>10</v>
      </c>
      <c r="T63" s="38">
        <v>7.5968</v>
      </c>
      <c r="U63" s="38">
        <v>13.361584709821431</v>
      </c>
      <c r="V63" s="38" t="s">
        <v>268</v>
      </c>
      <c r="W63" s="38">
        <v>13.361584709821431</v>
      </c>
      <c r="X63" s="38" t="s">
        <v>268</v>
      </c>
      <c r="Y63" s="38">
        <v>5.6208999999999998</v>
      </c>
      <c r="Z63" s="38">
        <v>13.601036039376119</v>
      </c>
      <c r="AA63" s="38">
        <v>13.425771934011205</v>
      </c>
      <c r="AB63" s="38" t="s">
        <v>268</v>
      </c>
      <c r="AC63" s="38">
        <v>13.425771934011205</v>
      </c>
      <c r="AD63" s="38" t="s">
        <v>268</v>
      </c>
      <c r="AE63" s="38">
        <v>3.34</v>
      </c>
      <c r="AF63" s="38">
        <v>13.690468467657727</v>
      </c>
      <c r="AG63" s="38">
        <v>12.759600000000001</v>
      </c>
      <c r="AH63" s="38" t="s">
        <v>268</v>
      </c>
      <c r="AI63" s="38">
        <v>12.759600000000001</v>
      </c>
      <c r="AJ63" s="38" t="s">
        <v>268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268</v>
      </c>
      <c r="S64" s="38">
        <v>15</v>
      </c>
      <c r="T64" s="38">
        <v>14.397699999999999</v>
      </c>
      <c r="U64" s="38">
        <v>12.473360307156772</v>
      </c>
      <c r="V64" s="38" t="s">
        <v>268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268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268</v>
      </c>
      <c r="AI64" s="38">
        <v>1.4625999999999999</v>
      </c>
      <c r="AJ64" s="38" t="s">
        <v>268</v>
      </c>
      <c r="AK64" s="38" t="s">
        <v>268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268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268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268</v>
      </c>
      <c r="AI65" s="38">
        <v>9.6926358751838322</v>
      </c>
      <c r="AJ65" s="38" t="s">
        <v>268</v>
      </c>
      <c r="AK65" s="38" t="s">
        <v>268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268</v>
      </c>
      <c r="S66" s="38" t="s">
        <v>268</v>
      </c>
      <c r="T66" s="38">
        <v>5</v>
      </c>
      <c r="U66" s="38">
        <v>14.243000563955206</v>
      </c>
      <c r="V66" s="38" t="s">
        <v>268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268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268</v>
      </c>
      <c r="AI66" s="38">
        <v>12.918699999999999</v>
      </c>
      <c r="AJ66" s="38" t="s">
        <v>268</v>
      </c>
      <c r="AK66" s="38" t="s">
        <v>268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268</v>
      </c>
      <c r="S67" s="38" t="s">
        <v>268</v>
      </c>
      <c r="T67" s="38">
        <v>8.7242999999999995</v>
      </c>
      <c r="U67" s="38">
        <v>11.84591738076794</v>
      </c>
      <c r="V67" s="38" t="s">
        <v>268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268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268</v>
      </c>
      <c r="AI67" s="38">
        <v>0</v>
      </c>
      <c r="AJ67" s="38" t="s">
        <v>268</v>
      </c>
      <c r="AK67" s="38" t="s">
        <v>268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268</v>
      </c>
      <c r="S68" s="38" t="s">
        <v>268</v>
      </c>
      <c r="T68" s="38">
        <v>9.1421098028769308</v>
      </c>
      <c r="U68" s="38">
        <v>12.124150137274489</v>
      </c>
      <c r="V68" s="38" t="s">
        <v>268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268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268</v>
      </c>
      <c r="AI68" s="38">
        <v>5.2327000000000004</v>
      </c>
      <c r="AJ68" s="38" t="s">
        <v>268</v>
      </c>
      <c r="AK68" s="38" t="s">
        <v>268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268</v>
      </c>
      <c r="S69" s="38" t="s">
        <v>268</v>
      </c>
      <c r="T69" s="38">
        <v>12.891500000000001</v>
      </c>
      <c r="U69" s="38">
        <v>11.505357675016057</v>
      </c>
      <c r="V69" s="38" t="s">
        <v>268</v>
      </c>
      <c r="W69" s="38">
        <v>11.505357675016057</v>
      </c>
      <c r="X69" s="38" t="s">
        <v>268</v>
      </c>
      <c r="Y69" s="38">
        <v>17.772379938655686</v>
      </c>
      <c r="Z69" s="38">
        <v>10.276373900826474</v>
      </c>
      <c r="AA69" s="38">
        <v>11.746457552683246</v>
      </c>
      <c r="AB69" s="38" t="s">
        <v>268</v>
      </c>
      <c r="AC69" s="38">
        <v>11.746457552683246</v>
      </c>
      <c r="AD69" s="38" t="s">
        <v>268</v>
      </c>
      <c r="AE69" s="38">
        <v>17.772379938655686</v>
      </c>
      <c r="AF69" s="38">
        <v>10.469185101806151</v>
      </c>
      <c r="AG69" s="38">
        <v>7.8924000000000003</v>
      </c>
      <c r="AH69" s="38" t="s">
        <v>268</v>
      </c>
      <c r="AI69" s="38">
        <v>7.8924000000000003</v>
      </c>
      <c r="AJ69" s="38" t="s">
        <v>268</v>
      </c>
      <c r="AK69" s="38" t="s">
        <v>268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268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268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268</v>
      </c>
      <c r="AI70" s="38">
        <v>0</v>
      </c>
      <c r="AJ70" s="38" t="s">
        <v>268</v>
      </c>
      <c r="AK70" s="38" t="s">
        <v>268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268</v>
      </c>
      <c r="S71" s="38" t="s">
        <v>268</v>
      </c>
      <c r="T71" s="38">
        <v>12.5837</v>
      </c>
      <c r="U71" s="38">
        <v>17.084211640491858</v>
      </c>
      <c r="V71" s="38" t="s">
        <v>268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268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268</v>
      </c>
      <c r="AI71" s="38">
        <v>7.0579000000000001</v>
      </c>
      <c r="AJ71" s="38" t="s">
        <v>268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268</v>
      </c>
      <c r="S72" s="38">
        <v>24</v>
      </c>
      <c r="T72" s="38">
        <v>0</v>
      </c>
      <c r="U72" s="38">
        <v>7.0173874347256717</v>
      </c>
      <c r="V72" s="38" t="s">
        <v>268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268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268</v>
      </c>
      <c r="AI72" s="38">
        <v>7.1109</v>
      </c>
      <c r="AJ72" s="38" t="s">
        <v>268</v>
      </c>
      <c r="AK72" s="38" t="s">
        <v>268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268</v>
      </c>
      <c r="S73" s="38">
        <v>13.002700000000001</v>
      </c>
      <c r="T73" s="38">
        <v>3.3024917112057248</v>
      </c>
      <c r="U73" s="38">
        <v>20.697535335226547</v>
      </c>
      <c r="V73" s="38" t="s">
        <v>268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268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268</v>
      </c>
      <c r="AI73" s="38">
        <v>6.5508666045416648</v>
      </c>
      <c r="AJ73" s="38" t="s">
        <v>268</v>
      </c>
      <c r="AK73" s="38" t="s">
        <v>268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268</v>
      </c>
      <c r="S74" s="38">
        <v>25.1709</v>
      </c>
      <c r="T74" s="38">
        <v>11.317</v>
      </c>
      <c r="U74" s="38">
        <v>12.43113522119924</v>
      </c>
      <c r="V74" s="38" t="s">
        <v>268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268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268</v>
      </c>
      <c r="AI74" s="38">
        <v>8.6727000000000007</v>
      </c>
      <c r="AJ74" s="38" t="s">
        <v>268</v>
      </c>
      <c r="AK74" s="38" t="s">
        <v>268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268</v>
      </c>
      <c r="S75" s="38">
        <v>0.34820000000000001</v>
      </c>
      <c r="T75" s="38" t="s">
        <v>268</v>
      </c>
      <c r="U75" s="38">
        <v>11.199955990888741</v>
      </c>
      <c r="V75" s="38" t="s">
        <v>268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268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268</v>
      </c>
      <c r="AI75" s="38">
        <v>11.2515</v>
      </c>
      <c r="AJ75" s="38" t="s">
        <v>268</v>
      </c>
      <c r="AK75" s="38" t="s">
        <v>268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268</v>
      </c>
      <c r="S76" s="38" t="s">
        <v>268</v>
      </c>
      <c r="T76" s="38">
        <v>14.7524</v>
      </c>
      <c r="U76" s="38">
        <v>12.934445651829018</v>
      </c>
      <c r="V76" s="38" t="s">
        <v>268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268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268</v>
      </c>
      <c r="AI76" s="38">
        <v>10.894500000000001</v>
      </c>
      <c r="AJ76" s="38" t="s">
        <v>268</v>
      </c>
      <c r="AK76" s="38" t="s">
        <v>268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268</v>
      </c>
      <c r="R77" s="38" t="s">
        <v>268</v>
      </c>
      <c r="S77" s="38" t="s">
        <v>268</v>
      </c>
      <c r="T77" s="38" t="s">
        <v>268</v>
      </c>
      <c r="U77" s="38">
        <v>10.553803374501268</v>
      </c>
      <c r="V77" s="38" t="s">
        <v>268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268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268</v>
      </c>
      <c r="AH77" s="38" t="s">
        <v>268</v>
      </c>
      <c r="AI77" s="38" t="s">
        <v>268</v>
      </c>
      <c r="AJ77" s="38" t="s">
        <v>268</v>
      </c>
      <c r="AK77" s="38" t="s">
        <v>268</v>
      </c>
      <c r="AL77" s="38" t="s">
        <v>268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268</v>
      </c>
      <c r="R78" s="38" t="s">
        <v>268</v>
      </c>
      <c r="S78" s="38" t="s">
        <v>268</v>
      </c>
      <c r="T78" s="38" t="s">
        <v>268</v>
      </c>
      <c r="U78" s="38">
        <v>12.924587255583745</v>
      </c>
      <c r="V78" s="38" t="s">
        <v>268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268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268</v>
      </c>
      <c r="AI78" s="38">
        <v>13.950000000000001</v>
      </c>
      <c r="AJ78" s="38" t="s">
        <v>268</v>
      </c>
      <c r="AK78" s="38" t="s">
        <v>268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268</v>
      </c>
      <c r="S79" s="38">
        <v>10.45</v>
      </c>
      <c r="T79" s="38">
        <v>11.5</v>
      </c>
      <c r="U79" s="38">
        <v>13.064591210425759</v>
      </c>
      <c r="V79" s="38" t="s">
        <v>268</v>
      </c>
      <c r="W79" s="38">
        <v>13.064591210425759</v>
      </c>
      <c r="X79" s="38" t="s">
        <v>268</v>
      </c>
      <c r="Y79" s="38">
        <v>17.791711281454855</v>
      </c>
      <c r="Z79" s="38">
        <v>12.795276154477484</v>
      </c>
      <c r="AA79" s="38">
        <v>13.08820329826974</v>
      </c>
      <c r="AB79" s="38" t="s">
        <v>268</v>
      </c>
      <c r="AC79" s="38">
        <v>13.08820329826974</v>
      </c>
      <c r="AD79" s="38" t="s">
        <v>268</v>
      </c>
      <c r="AE79" s="38">
        <v>17.791711281454855</v>
      </c>
      <c r="AF79" s="38">
        <v>12.817485790910006</v>
      </c>
      <c r="AG79" s="38">
        <v>10.600300000000001</v>
      </c>
      <c r="AH79" s="38" t="s">
        <v>268</v>
      </c>
      <c r="AI79" s="38">
        <v>10.600300000000001</v>
      </c>
      <c r="AJ79" s="38" t="s">
        <v>268</v>
      </c>
      <c r="AK79" s="38" t="s">
        <v>268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268</v>
      </c>
      <c r="R80" s="38" t="s">
        <v>268</v>
      </c>
      <c r="S80" s="38" t="s">
        <v>268</v>
      </c>
      <c r="T80" s="38" t="s">
        <v>268</v>
      </c>
      <c r="U80" s="38">
        <v>15.030995696021261</v>
      </c>
      <c r="V80" s="38" t="s">
        <v>268</v>
      </c>
      <c r="W80" s="38">
        <v>15.030995696021261</v>
      </c>
      <c r="X80" s="38" t="s">
        <v>268</v>
      </c>
      <c r="Y80" s="38">
        <v>20.155899999999999</v>
      </c>
      <c r="Z80" s="38">
        <v>14.651425844869088</v>
      </c>
      <c r="AA80" s="38">
        <v>15.030995696021261</v>
      </c>
      <c r="AB80" s="38" t="s">
        <v>268</v>
      </c>
      <c r="AC80" s="38">
        <v>15.030995696021261</v>
      </c>
      <c r="AD80" s="38" t="s">
        <v>268</v>
      </c>
      <c r="AE80" s="38">
        <v>20.155899999999999</v>
      </c>
      <c r="AF80" s="38">
        <v>14.651425844869088</v>
      </c>
      <c r="AG80" s="38" t="s">
        <v>268</v>
      </c>
      <c r="AH80" s="38" t="s">
        <v>268</v>
      </c>
      <c r="AI80" s="38" t="s">
        <v>268</v>
      </c>
      <c r="AJ80" s="38" t="s">
        <v>268</v>
      </c>
      <c r="AK80" s="38" t="s">
        <v>268</v>
      </c>
      <c r="AL80" s="38" t="s">
        <v>268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268</v>
      </c>
      <c r="R81" s="38" t="s">
        <v>268</v>
      </c>
      <c r="S81" s="38" t="s">
        <v>268</v>
      </c>
      <c r="T81" s="38" t="s">
        <v>268</v>
      </c>
      <c r="U81" s="38">
        <v>14.652500495290182</v>
      </c>
      <c r="V81" s="38" t="s">
        <v>268</v>
      </c>
      <c r="W81" s="38">
        <v>14.652500495290182</v>
      </c>
      <c r="X81" s="38" t="s">
        <v>268</v>
      </c>
      <c r="Y81" s="38">
        <v>23.64676371455878</v>
      </c>
      <c r="Z81" s="38">
        <v>14.301479017384615</v>
      </c>
      <c r="AA81" s="38">
        <v>14.778285061932726</v>
      </c>
      <c r="AB81" s="38" t="s">
        <v>268</v>
      </c>
      <c r="AC81" s="38">
        <v>14.778285061932726</v>
      </c>
      <c r="AD81" s="38" t="s">
        <v>268</v>
      </c>
      <c r="AE81" s="38">
        <v>24.10445489566613</v>
      </c>
      <c r="AF81" s="38">
        <v>14.41265894586706</v>
      </c>
      <c r="AG81" s="38">
        <v>11.334300000000001</v>
      </c>
      <c r="AH81" s="38" t="s">
        <v>268</v>
      </c>
      <c r="AI81" s="38">
        <v>11.334300000000001</v>
      </c>
      <c r="AJ81" s="38" t="s">
        <v>268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268</v>
      </c>
      <c r="T82" s="38">
        <v>6</v>
      </c>
      <c r="U82" s="38">
        <v>14.41848950907959</v>
      </c>
      <c r="V82" s="38" t="s">
        <v>268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268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268</v>
      </c>
      <c r="AI82" s="38">
        <v>6.3769</v>
      </c>
      <c r="AJ82" s="38" t="s">
        <v>268</v>
      </c>
      <c r="AK82" s="38" t="s">
        <v>268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268</v>
      </c>
      <c r="S83" s="38">
        <v>26</v>
      </c>
      <c r="T83" s="38">
        <v>9.74</v>
      </c>
      <c r="U83" s="38">
        <v>9.614775234010823</v>
      </c>
      <c r="V83" s="38" t="s">
        <v>268</v>
      </c>
      <c r="W83" s="38">
        <v>9.614775234010823</v>
      </c>
      <c r="X83" s="38" t="s">
        <v>268</v>
      </c>
      <c r="Y83" s="38">
        <v>18.129899999999999</v>
      </c>
      <c r="Z83" s="38">
        <v>8.9681887439414005</v>
      </c>
      <c r="AA83" s="38">
        <v>9.614775234010823</v>
      </c>
      <c r="AB83" s="38" t="s">
        <v>268</v>
      </c>
      <c r="AC83" s="38">
        <v>9.614775234010823</v>
      </c>
      <c r="AD83" s="38" t="s">
        <v>268</v>
      </c>
      <c r="AE83" s="38">
        <v>18.129899999999999</v>
      </c>
      <c r="AF83" s="38">
        <v>8.9681887439414005</v>
      </c>
      <c r="AG83" s="38" t="s">
        <v>268</v>
      </c>
      <c r="AH83" s="38" t="s">
        <v>268</v>
      </c>
      <c r="AI83" s="38" t="s">
        <v>268</v>
      </c>
      <c r="AJ83" s="38" t="s">
        <v>268</v>
      </c>
      <c r="AK83" s="38" t="s">
        <v>268</v>
      </c>
      <c r="AL83" s="38" t="s">
        <v>268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268</v>
      </c>
      <c r="R84" s="38" t="s">
        <v>268</v>
      </c>
      <c r="S84" s="38" t="s">
        <v>268</v>
      </c>
      <c r="T84" s="38" t="s">
        <v>268</v>
      </c>
      <c r="U84" s="38">
        <v>11.102691940908791</v>
      </c>
      <c r="V84" s="38" t="s">
        <v>268</v>
      </c>
      <c r="W84" s="38">
        <v>11.102691940908791</v>
      </c>
      <c r="X84" s="38" t="s">
        <v>268</v>
      </c>
      <c r="Y84" s="38">
        <v>19.235576811558829</v>
      </c>
      <c r="Z84" s="38">
        <v>10.557258699651083</v>
      </c>
      <c r="AA84" s="38">
        <v>11.095263355173952</v>
      </c>
      <c r="AB84" s="38" t="s">
        <v>268</v>
      </c>
      <c r="AC84" s="38">
        <v>11.095263355173952</v>
      </c>
      <c r="AD84" s="38" t="s">
        <v>268</v>
      </c>
      <c r="AE84" s="38">
        <v>19.235576811558829</v>
      </c>
      <c r="AF84" s="38">
        <v>10.531632910325062</v>
      </c>
      <c r="AG84" s="38">
        <v>11.3467</v>
      </c>
      <c r="AH84" s="38" t="s">
        <v>268</v>
      </c>
      <c r="AI84" s="38">
        <v>11.3467</v>
      </c>
      <c r="AJ84" s="38" t="s">
        <v>268</v>
      </c>
      <c r="AK84" s="38" t="s">
        <v>268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268</v>
      </c>
      <c r="R85" s="38" t="s">
        <v>268</v>
      </c>
      <c r="S85" s="38" t="s">
        <v>268</v>
      </c>
      <c r="T85" s="38" t="s">
        <v>268</v>
      </c>
      <c r="U85" s="38">
        <v>14.118140567502291</v>
      </c>
      <c r="V85" s="38" t="s">
        <v>268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268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268</v>
      </c>
      <c r="AH85" s="38" t="s">
        <v>268</v>
      </c>
      <c r="AI85" s="38" t="s">
        <v>268</v>
      </c>
      <c r="AJ85" s="38" t="s">
        <v>268</v>
      </c>
      <c r="AK85" s="38" t="s">
        <v>268</v>
      </c>
      <c r="AL85" s="38" t="s">
        <v>268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268</v>
      </c>
      <c r="R86" s="38" t="s">
        <v>268</v>
      </c>
      <c r="S86" s="38" t="s">
        <v>268</v>
      </c>
      <c r="T86" s="38" t="s">
        <v>268</v>
      </c>
      <c r="U86" s="38">
        <v>15.334980122855509</v>
      </c>
      <c r="V86" s="38" t="s">
        <v>268</v>
      </c>
      <c r="W86" s="38">
        <v>15.334980122855509</v>
      </c>
      <c r="X86" s="38" t="s">
        <v>268</v>
      </c>
      <c r="Y86" s="38">
        <v>17.905091872249738</v>
      </c>
      <c r="Z86" s="38">
        <v>14.901052529350093</v>
      </c>
      <c r="AA86" s="38">
        <v>15.572334271694364</v>
      </c>
      <c r="AB86" s="38" t="s">
        <v>268</v>
      </c>
      <c r="AC86" s="38">
        <v>15.572334271694364</v>
      </c>
      <c r="AD86" s="38" t="s">
        <v>268</v>
      </c>
      <c r="AE86" s="38">
        <v>17.905091872249738</v>
      </c>
      <c r="AF86" s="38">
        <v>15.159471935384527</v>
      </c>
      <c r="AG86" s="38">
        <v>9.5303000000000004</v>
      </c>
      <c r="AH86" s="38" t="s">
        <v>268</v>
      </c>
      <c r="AI86" s="38">
        <v>9.5303000000000004</v>
      </c>
      <c r="AJ86" s="38" t="s">
        <v>268</v>
      </c>
      <c r="AK86" s="38" t="s">
        <v>268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268</v>
      </c>
      <c r="S87" s="38" t="s">
        <v>268</v>
      </c>
      <c r="T87" s="38">
        <v>17.3</v>
      </c>
      <c r="U87" s="38">
        <v>12.716412745580538</v>
      </c>
      <c r="V87" s="38" t="s">
        <v>268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268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268</v>
      </c>
      <c r="AI87" s="38">
        <v>12.54</v>
      </c>
      <c r="AJ87" s="38" t="s">
        <v>268</v>
      </c>
      <c r="AK87" s="38" t="s">
        <v>268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268</v>
      </c>
      <c r="R88" s="38" t="s">
        <v>268</v>
      </c>
      <c r="S88" s="38" t="s">
        <v>268</v>
      </c>
      <c r="T88" s="38" t="s">
        <v>268</v>
      </c>
      <c r="U88" s="38">
        <v>13.990813462396076</v>
      </c>
      <c r="V88" s="38" t="s">
        <v>268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268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268</v>
      </c>
      <c r="AI88" s="38">
        <v>12.572699999999999</v>
      </c>
      <c r="AJ88" s="38" t="s">
        <v>268</v>
      </c>
      <c r="AK88" s="38" t="s">
        <v>268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268</v>
      </c>
      <c r="R89" s="38" t="s">
        <v>268</v>
      </c>
      <c r="S89" s="38" t="s">
        <v>268</v>
      </c>
      <c r="T89" s="38" t="s">
        <v>268</v>
      </c>
      <c r="U89" s="38">
        <v>14.425924421970377</v>
      </c>
      <c r="V89" s="38" t="s">
        <v>268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268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268</v>
      </c>
      <c r="AH89" s="38" t="s">
        <v>268</v>
      </c>
      <c r="AI89" s="38" t="s">
        <v>268</v>
      </c>
      <c r="AJ89" s="38" t="s">
        <v>268</v>
      </c>
      <c r="AK89" s="38" t="s">
        <v>268</v>
      </c>
      <c r="AL89" s="38" t="s">
        <v>268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268</v>
      </c>
      <c r="S90" s="38" t="s">
        <v>268</v>
      </c>
      <c r="T90" s="38">
        <v>15.399599999999998</v>
      </c>
      <c r="U90" s="38">
        <v>13.391700316670466</v>
      </c>
      <c r="V90" s="38" t="s">
        <v>268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268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268</v>
      </c>
      <c r="AI90" s="38">
        <v>14.044</v>
      </c>
      <c r="AJ90" s="38" t="s">
        <v>268</v>
      </c>
      <c r="AK90" s="38" t="s">
        <v>268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268</v>
      </c>
      <c r="R91" s="38" t="s">
        <v>268</v>
      </c>
      <c r="S91" s="38" t="s">
        <v>268</v>
      </c>
      <c r="T91" s="38" t="s">
        <v>268</v>
      </c>
      <c r="U91" s="38">
        <v>16.77263191868801</v>
      </c>
      <c r="V91" s="38" t="s">
        <v>268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268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268</v>
      </c>
      <c r="AH91" s="38" t="s">
        <v>268</v>
      </c>
      <c r="AI91" s="38" t="s">
        <v>268</v>
      </c>
      <c r="AJ91" s="38" t="s">
        <v>268</v>
      </c>
      <c r="AK91" s="38" t="s">
        <v>268</v>
      </c>
      <c r="AL91" s="38" t="s">
        <v>268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268</v>
      </c>
      <c r="R92" s="38" t="s">
        <v>268</v>
      </c>
      <c r="S92" s="38" t="s">
        <v>268</v>
      </c>
      <c r="T92" s="38" t="s">
        <v>268</v>
      </c>
      <c r="U92" s="38">
        <v>16.75977684964607</v>
      </c>
      <c r="V92" s="38" t="s">
        <v>268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268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268</v>
      </c>
      <c r="AH92" s="38" t="s">
        <v>268</v>
      </c>
      <c r="AI92" s="38" t="s">
        <v>268</v>
      </c>
      <c r="AJ92" s="38" t="s">
        <v>268</v>
      </c>
      <c r="AK92" s="38" t="s">
        <v>268</v>
      </c>
      <c r="AL92" s="38" t="s">
        <v>268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268</v>
      </c>
      <c r="R93" s="38" t="s">
        <v>268</v>
      </c>
      <c r="S93" s="38" t="s">
        <v>268</v>
      </c>
      <c r="T93" s="38" t="s">
        <v>268</v>
      </c>
      <c r="U93" s="38">
        <v>16.005064363126962</v>
      </c>
      <c r="V93" s="38" t="s">
        <v>268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268</v>
      </c>
      <c r="AC93" s="38">
        <v>18.529299999999999</v>
      </c>
      <c r="AD93" s="38" t="s">
        <v>268</v>
      </c>
      <c r="AE93" s="38" t="s">
        <v>268</v>
      </c>
      <c r="AF93" s="38">
        <v>18.529299999999999</v>
      </c>
      <c r="AG93" s="38" t="s">
        <v>268</v>
      </c>
      <c r="AH93" s="38" t="s">
        <v>268</v>
      </c>
      <c r="AI93" s="38" t="s">
        <v>268</v>
      </c>
      <c r="AJ93" s="38" t="s">
        <v>268</v>
      </c>
      <c r="AK93" s="38" t="s">
        <v>268</v>
      </c>
      <c r="AL93" s="38" t="s">
        <v>268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268</v>
      </c>
      <c r="S94" s="38" t="s">
        <v>268</v>
      </c>
      <c r="T94" s="38">
        <v>0</v>
      </c>
      <c r="U94" s="38">
        <v>16.065873521225392</v>
      </c>
      <c r="V94" s="38" t="s">
        <v>268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268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268</v>
      </c>
      <c r="AH94" s="38" t="s">
        <v>268</v>
      </c>
      <c r="AI94" s="38" t="s">
        <v>268</v>
      </c>
      <c r="AJ94" s="38" t="s">
        <v>268</v>
      </c>
      <c r="AK94" s="38" t="s">
        <v>268</v>
      </c>
      <c r="AL94" s="38" t="s">
        <v>268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268</v>
      </c>
      <c r="S95" s="38">
        <v>9.0404</v>
      </c>
      <c r="T95" s="38">
        <v>9.9533000000000005</v>
      </c>
      <c r="U95" s="38">
        <v>16.534172115980752</v>
      </c>
      <c r="V95" s="38" t="s">
        <v>268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268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268</v>
      </c>
      <c r="AI95" s="38">
        <v>5.2442000000000002</v>
      </c>
      <c r="AJ95" s="38" t="s">
        <v>268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268</v>
      </c>
      <c r="S96" s="38" t="s">
        <v>268</v>
      </c>
      <c r="T96" s="38">
        <v>10.6677</v>
      </c>
      <c r="U96" s="38">
        <v>16.463727157680971</v>
      </c>
      <c r="V96" s="38" t="s">
        <v>268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268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268</v>
      </c>
      <c r="AI96" s="38">
        <v>7.5773944088632348</v>
      </c>
      <c r="AJ96" s="38" t="s">
        <v>268</v>
      </c>
      <c r="AK96" s="38" t="s">
        <v>268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268</v>
      </c>
      <c r="S97" s="38">
        <v>7.0762</v>
      </c>
      <c r="T97" s="38">
        <v>4.7030000000000003</v>
      </c>
      <c r="U97" s="38">
        <v>16.758456624298795</v>
      </c>
      <c r="V97" s="38" t="s">
        <v>268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268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268</v>
      </c>
      <c r="AI97" s="38">
        <v>5.093</v>
      </c>
      <c r="AJ97" s="38" t="s">
        <v>268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268</v>
      </c>
      <c r="T98" s="38" t="s">
        <v>268</v>
      </c>
      <c r="U98" s="38">
        <v>15.560946161971883</v>
      </c>
      <c r="V98" s="38" t="s">
        <v>268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268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268</v>
      </c>
      <c r="AI98" s="38">
        <v>7.9621000000000013</v>
      </c>
      <c r="AJ98" s="38" t="s">
        <v>268</v>
      </c>
      <c r="AK98" s="38" t="s">
        <v>268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268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268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268</v>
      </c>
      <c r="AI99" s="38">
        <v>8.0053999999999998</v>
      </c>
      <c r="AJ99" s="38" t="s">
        <v>268</v>
      </c>
      <c r="AK99" s="38" t="s">
        <v>268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268</v>
      </c>
      <c r="T100" s="38">
        <v>5.2930000000000001</v>
      </c>
      <c r="U100" s="38">
        <v>17.360934301727713</v>
      </c>
      <c r="V100" s="38" t="s">
        <v>268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268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268</v>
      </c>
      <c r="AI100" s="38">
        <v>7.0397999999999996</v>
      </c>
      <c r="AJ100" s="38" t="s">
        <v>268</v>
      </c>
      <c r="AK100" s="38" t="s">
        <v>268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268</v>
      </c>
      <c r="U101" s="38">
        <v>18.288676411593428</v>
      </c>
      <c r="V101" s="38" t="s">
        <v>268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268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268</v>
      </c>
      <c r="AH101" s="38" t="s">
        <v>268</v>
      </c>
      <c r="AI101" s="38" t="s">
        <v>268</v>
      </c>
      <c r="AJ101" s="38" t="s">
        <v>268</v>
      </c>
      <c r="AK101" s="38" t="s">
        <v>268</v>
      </c>
      <c r="AL101" s="38" t="s">
        <v>268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268</v>
      </c>
      <c r="T102" s="38" t="s">
        <v>268</v>
      </c>
      <c r="U102" s="38">
        <v>16.892484695305576</v>
      </c>
      <c r="V102" s="38" t="s">
        <v>268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268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268</v>
      </c>
      <c r="AI102" s="38">
        <v>10</v>
      </c>
      <c r="AJ102" s="38" t="s">
        <v>268</v>
      </c>
      <c r="AK102" s="38">
        <v>10</v>
      </c>
      <c r="AL102" s="38" t="s">
        <v>268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268</v>
      </c>
      <c r="T103" s="38" t="s">
        <v>268</v>
      </c>
      <c r="U103" s="38">
        <v>17.241891064954288</v>
      </c>
      <c r="V103" s="38" t="s">
        <v>268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268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268</v>
      </c>
      <c r="AI103" s="38">
        <v>8.9345999999999997</v>
      </c>
      <c r="AJ103" s="38" t="s">
        <v>268</v>
      </c>
      <c r="AK103" s="38" t="s">
        <v>268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268</v>
      </c>
      <c r="W104" s="38">
        <v>17.787766352762141</v>
      </c>
      <c r="X104" s="38" t="s">
        <v>268</v>
      </c>
      <c r="Y104" s="38">
        <v>16.863510733780863</v>
      </c>
      <c r="Z104" s="38">
        <v>17.852566348206739</v>
      </c>
      <c r="AA104" s="38">
        <v>17.81730948292978</v>
      </c>
      <c r="AB104" s="38" t="s">
        <v>268</v>
      </c>
      <c r="AC104" s="38">
        <v>17.81730948292978</v>
      </c>
      <c r="AD104" s="38" t="s">
        <v>268</v>
      </c>
      <c r="AE104" s="38">
        <v>16.863510733780863</v>
      </c>
      <c r="AF104" s="38">
        <v>17.884354497192319</v>
      </c>
      <c r="AG104" s="38">
        <v>9.5</v>
      </c>
      <c r="AH104" s="38" t="s">
        <v>268</v>
      </c>
      <c r="AI104" s="38">
        <v>9.5</v>
      </c>
      <c r="AJ104" s="38" t="s">
        <v>268</v>
      </c>
      <c r="AK104" s="38" t="s">
        <v>268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268</v>
      </c>
      <c r="T105" s="38" t="s">
        <v>268</v>
      </c>
      <c r="U105" s="38">
        <v>17.837621426977748</v>
      </c>
      <c r="V105" s="38" t="s">
        <v>268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268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268</v>
      </c>
      <c r="AI105" s="38">
        <v>7.9862000000000002</v>
      </c>
      <c r="AJ105" s="38" t="s">
        <v>268</v>
      </c>
      <c r="AK105" s="38" t="s">
        <v>268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268</v>
      </c>
      <c r="S106" s="38">
        <v>8.0489999999999995</v>
      </c>
      <c r="T106" s="38">
        <v>9</v>
      </c>
      <c r="U106" s="38">
        <v>17.902306619541775</v>
      </c>
      <c r="V106" s="38" t="s">
        <v>268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268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268</v>
      </c>
      <c r="AI106" s="38">
        <v>5.6863999999999999</v>
      </c>
      <c r="AJ106" s="38" t="s">
        <v>268</v>
      </c>
      <c r="AK106" s="38" t="s">
        <v>268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268</v>
      </c>
      <c r="S107" s="38" t="s">
        <v>268</v>
      </c>
      <c r="T107" s="38">
        <v>9.49</v>
      </c>
      <c r="U107" s="38">
        <v>15.673153446438631</v>
      </c>
      <c r="V107" s="38" t="s">
        <v>268</v>
      </c>
      <c r="W107" s="38">
        <v>15.673153446438631</v>
      </c>
      <c r="X107" s="38" t="s">
        <v>268</v>
      </c>
      <c r="Y107" s="38">
        <v>14.843198654571399</v>
      </c>
      <c r="Z107" s="38">
        <v>15.776721431625237</v>
      </c>
      <c r="AA107" s="38">
        <v>16.800146581673328</v>
      </c>
      <c r="AB107" s="38" t="s">
        <v>268</v>
      </c>
      <c r="AC107" s="38">
        <v>16.800146581673328</v>
      </c>
      <c r="AD107" s="38" t="s">
        <v>268</v>
      </c>
      <c r="AE107" s="38">
        <v>14.843198654571399</v>
      </c>
      <c r="AF107" s="38">
        <v>17.067410526052083</v>
      </c>
      <c r="AG107" s="38">
        <v>2.0186000000000002</v>
      </c>
      <c r="AH107" s="38" t="s">
        <v>268</v>
      </c>
      <c r="AI107" s="38">
        <v>2.0186000000000002</v>
      </c>
      <c r="AJ107" s="38" t="s">
        <v>268</v>
      </c>
      <c r="AK107" s="38" t="s">
        <v>268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268</v>
      </c>
      <c r="S108" s="38">
        <v>8.3754000000000008</v>
      </c>
      <c r="T108" s="38">
        <v>10.260199999999999</v>
      </c>
      <c r="U108" s="38">
        <v>17.301632167810983</v>
      </c>
      <c r="V108" s="38" t="s">
        <v>268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268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268</v>
      </c>
      <c r="AI108" s="38">
        <v>5.1997999999999998</v>
      </c>
      <c r="AJ108" s="38" t="s">
        <v>268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268</v>
      </c>
      <c r="T109" s="38" t="s">
        <v>268</v>
      </c>
      <c r="U109" s="38">
        <v>18.204154858936963</v>
      </c>
      <c r="V109" s="38" t="s">
        <v>268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268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268</v>
      </c>
      <c r="AI109" s="38">
        <v>6.4528999999999996</v>
      </c>
      <c r="AJ109" s="38" t="s">
        <v>268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268</v>
      </c>
      <c r="T110" s="38" t="s">
        <v>268</v>
      </c>
      <c r="U110" s="38">
        <v>17.818070902440855</v>
      </c>
      <c r="V110" s="38" t="s">
        <v>268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268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268</v>
      </c>
      <c r="AI110" s="38">
        <v>3</v>
      </c>
      <c r="AJ110" s="38" t="s">
        <v>268</v>
      </c>
      <c r="AK110" s="38" t="s">
        <v>268</v>
      </c>
      <c r="AL110" s="38" t="s">
        <v>268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268</v>
      </c>
      <c r="R111" s="38" t="s">
        <v>268</v>
      </c>
      <c r="S111" s="38" t="s">
        <v>268</v>
      </c>
      <c r="T111" s="38" t="s">
        <v>268</v>
      </c>
      <c r="U111" s="38">
        <v>17.39305714586256</v>
      </c>
      <c r="V111" s="38" t="s">
        <v>268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268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268</v>
      </c>
      <c r="AH111" s="38" t="s">
        <v>268</v>
      </c>
      <c r="AI111" s="38" t="s">
        <v>268</v>
      </c>
      <c r="AJ111" s="38" t="s">
        <v>268</v>
      </c>
      <c r="AK111" s="38" t="s">
        <v>268</v>
      </c>
      <c r="AL111" s="38" t="s">
        <v>268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268</v>
      </c>
      <c r="R112" s="38" t="s">
        <v>268</v>
      </c>
      <c r="S112" s="38" t="s">
        <v>268</v>
      </c>
      <c r="T112" s="38" t="s">
        <v>268</v>
      </c>
      <c r="U112" s="38">
        <v>18.498881282452775</v>
      </c>
      <c r="V112" s="38" t="s">
        <v>268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268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268</v>
      </c>
      <c r="AH112" s="38" t="s">
        <v>268</v>
      </c>
      <c r="AI112" s="38" t="s">
        <v>268</v>
      </c>
      <c r="AJ112" s="38" t="s">
        <v>268</v>
      </c>
      <c r="AK112" s="38" t="s">
        <v>268</v>
      </c>
      <c r="AL112" s="38" t="s">
        <v>268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268</v>
      </c>
      <c r="T113" s="38">
        <v>0.01</v>
      </c>
      <c r="U113" s="38">
        <v>13.357073231210206</v>
      </c>
      <c r="V113" s="38" t="s">
        <v>268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268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268</v>
      </c>
      <c r="AI113" s="38">
        <v>3.5</v>
      </c>
      <c r="AJ113" s="38" t="s">
        <v>268</v>
      </c>
      <c r="AK113" s="38" t="s">
        <v>268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268</v>
      </c>
      <c r="T114" s="38">
        <v>6.0227999999999993</v>
      </c>
      <c r="U114" s="38">
        <v>12.416119555449761</v>
      </c>
      <c r="V114" s="38" t="s">
        <v>268</v>
      </c>
      <c r="W114" s="38">
        <v>12.416119555449761</v>
      </c>
      <c r="X114" s="38" t="s">
        <v>268</v>
      </c>
      <c r="Y114" s="38">
        <v>18.329000000000001</v>
      </c>
      <c r="Z114" s="38">
        <v>12.152039570910107</v>
      </c>
      <c r="AA114" s="38">
        <v>12.706037327018795</v>
      </c>
      <c r="AB114" s="38" t="s">
        <v>268</v>
      </c>
      <c r="AC114" s="38">
        <v>12.706037327018795</v>
      </c>
      <c r="AD114" s="38" t="s">
        <v>268</v>
      </c>
      <c r="AE114" s="38">
        <v>18.329000000000001</v>
      </c>
      <c r="AF114" s="38">
        <v>12.447700823521348</v>
      </c>
      <c r="AG114" s="38">
        <v>1.8203000000000003</v>
      </c>
      <c r="AH114" s="38" t="s">
        <v>268</v>
      </c>
      <c r="AI114" s="38">
        <v>1.8203000000000003</v>
      </c>
      <c r="AJ114" s="38" t="s">
        <v>268</v>
      </c>
      <c r="AK114" s="38" t="s">
        <v>268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268</v>
      </c>
      <c r="T115" s="38">
        <v>0.01</v>
      </c>
      <c r="U115" s="38">
        <v>15.671248682624482</v>
      </c>
      <c r="V115" s="38" t="s">
        <v>268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268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268</v>
      </c>
      <c r="AI115" s="38">
        <v>10.5</v>
      </c>
      <c r="AJ115" s="38" t="s">
        <v>268</v>
      </c>
      <c r="AK115" s="38" t="s">
        <v>268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268</v>
      </c>
      <c r="U116" s="38">
        <v>15.496598425515927</v>
      </c>
      <c r="V116" s="38" t="s">
        <v>268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268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268</v>
      </c>
      <c r="AI116" s="38">
        <v>8.3810000000000002</v>
      </c>
      <c r="AJ116" s="38" t="s">
        <v>268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268</v>
      </c>
      <c r="T117" s="38">
        <v>0.01</v>
      </c>
      <c r="U117" s="38">
        <v>16.247448042854995</v>
      </c>
      <c r="V117" s="38" t="s">
        <v>268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268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268</v>
      </c>
      <c r="AI117" s="38">
        <v>6.2136000000000005</v>
      </c>
      <c r="AJ117" s="38" t="s">
        <v>268</v>
      </c>
      <c r="AK117" s="38" t="s">
        <v>268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268</v>
      </c>
      <c r="U118" s="38">
        <v>18.474655004450973</v>
      </c>
      <c r="V118" s="38" t="s">
        <v>268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268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268</v>
      </c>
      <c r="AI118" s="38">
        <v>3.4529999999999998</v>
      </c>
      <c r="AJ118" s="38" t="s">
        <v>268</v>
      </c>
      <c r="AK118" s="38">
        <v>9.9999999999999991E-5</v>
      </c>
      <c r="AL118" s="38" t="s">
        <v>268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268</v>
      </c>
      <c r="T119" s="38" t="s">
        <v>268</v>
      </c>
      <c r="U119" s="38">
        <v>13.800450957357498</v>
      </c>
      <c r="V119" s="38" t="s">
        <v>268</v>
      </c>
      <c r="W119" s="38">
        <v>13.800450957357498</v>
      </c>
      <c r="X119" s="38" t="s">
        <v>268</v>
      </c>
      <c r="Y119" s="38">
        <v>14.285</v>
      </c>
      <c r="Z119" s="38">
        <v>13.76477872804367</v>
      </c>
      <c r="AA119" s="38">
        <v>14.63399397690212</v>
      </c>
      <c r="AB119" s="38" t="s">
        <v>268</v>
      </c>
      <c r="AC119" s="38">
        <v>14.63399397690212</v>
      </c>
      <c r="AD119" s="38" t="s">
        <v>268</v>
      </c>
      <c r="AE119" s="38">
        <v>19.5444</v>
      </c>
      <c r="AF119" s="38">
        <v>14.355434145194426</v>
      </c>
      <c r="AG119" s="38">
        <v>2.0395429879560236</v>
      </c>
      <c r="AH119" s="38" t="s">
        <v>268</v>
      </c>
      <c r="AI119" s="38">
        <v>2.0395429879560236</v>
      </c>
      <c r="AJ119" s="38" t="s">
        <v>268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268</v>
      </c>
      <c r="R120" s="38" t="s">
        <v>268</v>
      </c>
      <c r="S120" s="38" t="s">
        <v>268</v>
      </c>
      <c r="T120" s="38" t="s">
        <v>268</v>
      </c>
      <c r="U120" s="38">
        <v>12.441324072402786</v>
      </c>
      <c r="V120" s="38" t="s">
        <v>268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268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268</v>
      </c>
      <c r="AI120" s="38" t="s">
        <v>268</v>
      </c>
      <c r="AJ120" s="38" t="s">
        <v>268</v>
      </c>
      <c r="AK120" s="38" t="s">
        <v>268</v>
      </c>
      <c r="AL120" s="38" t="s">
        <v>268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268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268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268</v>
      </c>
      <c r="AI121" s="38">
        <v>7.569</v>
      </c>
      <c r="AJ121" s="38" t="s">
        <v>268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268</v>
      </c>
      <c r="T122" s="38">
        <v>3.1606000000000001</v>
      </c>
      <c r="U122" s="38">
        <v>15.864415191615672</v>
      </c>
      <c r="V122" s="38" t="s">
        <v>268</v>
      </c>
      <c r="W122" s="38">
        <v>15.864415191615672</v>
      </c>
      <c r="X122" s="38" t="s">
        <v>268</v>
      </c>
      <c r="Y122" s="38">
        <v>14.422800000000001</v>
      </c>
      <c r="Z122" s="38">
        <v>15.971213618427685</v>
      </c>
      <c r="AA122" s="38">
        <v>16.460061739902354</v>
      </c>
      <c r="AB122" s="38" t="s">
        <v>268</v>
      </c>
      <c r="AC122" s="38">
        <v>16.460061739902354</v>
      </c>
      <c r="AD122" s="38" t="s">
        <v>268</v>
      </c>
      <c r="AE122" s="38">
        <v>16.478899999999999</v>
      </c>
      <c r="AF122" s="38">
        <v>16.458747246534536</v>
      </c>
      <c r="AG122" s="38">
        <v>6.5838999999999999</v>
      </c>
      <c r="AH122" s="38" t="s">
        <v>268</v>
      </c>
      <c r="AI122" s="38">
        <v>6.5838999999999999</v>
      </c>
      <c r="AJ122" s="38" t="s">
        <v>268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268</v>
      </c>
      <c r="T123" s="38">
        <v>4.077</v>
      </c>
      <c r="U123" s="38">
        <v>15.086270905062911</v>
      </c>
      <c r="V123" s="38" t="s">
        <v>268</v>
      </c>
      <c r="W123" s="38">
        <v>15.086270905062911</v>
      </c>
      <c r="X123" s="38" t="s">
        <v>268</v>
      </c>
      <c r="Y123" s="38">
        <v>14.052178206110577</v>
      </c>
      <c r="Z123" s="38">
        <v>15.19801939433215</v>
      </c>
      <c r="AA123" s="38">
        <v>16.004827611110727</v>
      </c>
      <c r="AB123" s="38" t="s">
        <v>268</v>
      </c>
      <c r="AC123" s="38">
        <v>16.004827611110727</v>
      </c>
      <c r="AD123" s="38" t="s">
        <v>268</v>
      </c>
      <c r="AE123" s="38">
        <v>14.052178206110577</v>
      </c>
      <c r="AF123" s="38">
        <v>16.237928045444004</v>
      </c>
      <c r="AG123" s="38">
        <v>5.3067000000000002</v>
      </c>
      <c r="AH123" s="38" t="s">
        <v>268</v>
      </c>
      <c r="AI123" s="38">
        <v>5.3067000000000002</v>
      </c>
      <c r="AJ123" s="38" t="s">
        <v>268</v>
      </c>
      <c r="AK123" s="38" t="s">
        <v>268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268</v>
      </c>
      <c r="W124" s="38">
        <v>15.49815115308223</v>
      </c>
      <c r="X124" s="38" t="s">
        <v>268</v>
      </c>
      <c r="Y124" s="38">
        <v>15.8348</v>
      </c>
      <c r="Z124" s="38">
        <v>15.466059427780845</v>
      </c>
      <c r="AA124" s="38">
        <v>15.863006456075492</v>
      </c>
      <c r="AB124" s="38" t="s">
        <v>268</v>
      </c>
      <c r="AC124" s="38">
        <v>15.863006456075492</v>
      </c>
      <c r="AD124" s="38" t="s">
        <v>268</v>
      </c>
      <c r="AE124" s="38">
        <v>16.0366</v>
      </c>
      <c r="AF124" s="38">
        <v>15.846191799996772</v>
      </c>
      <c r="AG124" s="38">
        <v>5.6314000000000002</v>
      </c>
      <c r="AH124" s="38" t="s">
        <v>268</v>
      </c>
      <c r="AI124" s="38">
        <v>5.6314000000000002</v>
      </c>
      <c r="AJ124" s="38" t="s">
        <v>268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268</v>
      </c>
      <c r="T125" s="38">
        <v>12.5604</v>
      </c>
      <c r="U125" s="38">
        <v>10.135192227149098</v>
      </c>
      <c r="V125" s="38" t="s">
        <v>268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268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268</v>
      </c>
      <c r="AI125" s="38">
        <v>2.3498999999999999</v>
      </c>
      <c r="AJ125" s="38" t="s">
        <v>268</v>
      </c>
      <c r="AK125" s="38" t="s">
        <v>268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268</v>
      </c>
      <c r="T126" s="38">
        <v>9.6280999999999999</v>
      </c>
      <c r="U126" s="38">
        <v>11.856946518478152</v>
      </c>
      <c r="V126" s="38" t="s">
        <v>268</v>
      </c>
      <c r="W126" s="38">
        <v>11.856946518478152</v>
      </c>
      <c r="X126" s="38" t="s">
        <v>268</v>
      </c>
      <c r="Y126" s="38">
        <v>17.962074422583406</v>
      </c>
      <c r="Z126" s="38">
        <v>11.476630479962214</v>
      </c>
      <c r="AA126" s="38">
        <v>11.899920864398013</v>
      </c>
      <c r="AB126" s="38" t="s">
        <v>268</v>
      </c>
      <c r="AC126" s="38">
        <v>11.899920864398013</v>
      </c>
      <c r="AD126" s="38" t="s">
        <v>268</v>
      </c>
      <c r="AE126" s="38">
        <v>17.962074422583406</v>
      </c>
      <c r="AF126" s="38">
        <v>11.51783499324771</v>
      </c>
      <c r="AG126" s="38">
        <v>8</v>
      </c>
      <c r="AH126" s="38" t="s">
        <v>268</v>
      </c>
      <c r="AI126" s="38">
        <v>8</v>
      </c>
      <c r="AJ126" s="38" t="s">
        <v>268</v>
      </c>
      <c r="AK126" s="38" t="s">
        <v>268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268</v>
      </c>
      <c r="T127" s="38">
        <v>11.7818</v>
      </c>
      <c r="U127" s="38">
        <v>12.250023491072211</v>
      </c>
      <c r="V127" s="38" t="s">
        <v>268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268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268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268</v>
      </c>
      <c r="T128" s="38" t="s">
        <v>268</v>
      </c>
      <c r="U128" s="38">
        <v>12.655202796392256</v>
      </c>
      <c r="V128" s="38" t="s">
        <v>268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268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268</v>
      </c>
      <c r="AI128" s="38">
        <v>5.6083999999999996</v>
      </c>
      <c r="AJ128" s="38" t="s">
        <v>268</v>
      </c>
      <c r="AK128" s="38" t="s">
        <v>268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268</v>
      </c>
      <c r="T129" s="38">
        <v>6.3460999999999999</v>
      </c>
      <c r="U129" s="38">
        <v>13.00571788935949</v>
      </c>
      <c r="V129" s="38" t="s">
        <v>268</v>
      </c>
      <c r="W129" s="38">
        <v>13.00571788935949</v>
      </c>
      <c r="X129" s="38" t="s">
        <v>268</v>
      </c>
      <c r="Y129" s="38">
        <v>13.861688605560989</v>
      </c>
      <c r="Z129" s="38">
        <v>12.927856018667654</v>
      </c>
      <c r="AA129" s="38">
        <v>13.00571788935949</v>
      </c>
      <c r="AB129" s="38" t="s">
        <v>268</v>
      </c>
      <c r="AC129" s="38">
        <v>13.00571788935949</v>
      </c>
      <c r="AD129" s="38" t="s">
        <v>268</v>
      </c>
      <c r="AE129" s="38">
        <v>13.861688605560989</v>
      </c>
      <c r="AF129" s="38">
        <v>12.927856018667654</v>
      </c>
      <c r="AG129" s="38" t="s">
        <v>268</v>
      </c>
      <c r="AH129" s="38" t="s">
        <v>268</v>
      </c>
      <c r="AI129" s="38" t="s">
        <v>268</v>
      </c>
      <c r="AJ129" s="38" t="s">
        <v>268</v>
      </c>
      <c r="AK129" s="38" t="s">
        <v>268</v>
      </c>
      <c r="AL129" s="38" t="s">
        <v>268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268</v>
      </c>
      <c r="S130" s="38">
        <v>6.5171000000000001</v>
      </c>
      <c r="T130" s="38">
        <v>3.9371999999999998</v>
      </c>
      <c r="U130" s="38">
        <v>12.154401136488509</v>
      </c>
      <c r="V130" s="38" t="s">
        <v>268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268</v>
      </c>
      <c r="AC130" s="38">
        <v>12.804350052176</v>
      </c>
      <c r="AD130" s="38" t="s">
        <v>268</v>
      </c>
      <c r="AE130" s="38">
        <v>15.98760950332861</v>
      </c>
      <c r="AF130" s="38">
        <v>12.488565019350975</v>
      </c>
      <c r="AG130" s="38">
        <v>4.3274999999999997</v>
      </c>
      <c r="AH130" s="38" t="s">
        <v>268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268</v>
      </c>
      <c r="T131" s="38">
        <v>0.01</v>
      </c>
      <c r="U131" s="38">
        <v>11.970556563983008</v>
      </c>
      <c r="V131" s="38" t="s">
        <v>268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268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268</v>
      </c>
      <c r="AI131" s="38">
        <v>6.0941000000000001</v>
      </c>
      <c r="AJ131" s="38" t="s">
        <v>268</v>
      </c>
      <c r="AK131" s="38" t="s">
        <v>268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268</v>
      </c>
      <c r="T132" s="38" t="s">
        <v>268</v>
      </c>
      <c r="U132" s="38">
        <v>14.461933238753126</v>
      </c>
      <c r="V132" s="38" t="s">
        <v>268</v>
      </c>
      <c r="W132" s="38">
        <v>14.461933238753126</v>
      </c>
      <c r="X132" s="38" t="s">
        <v>268</v>
      </c>
      <c r="Y132" s="38">
        <v>15.038814965173549</v>
      </c>
      <c r="Z132" s="38">
        <v>14.435842719161924</v>
      </c>
      <c r="AA132" s="38">
        <v>14.505813601952402</v>
      </c>
      <c r="AB132" s="38" t="s">
        <v>268</v>
      </c>
      <c r="AC132" s="38">
        <v>14.505813601952402</v>
      </c>
      <c r="AD132" s="38" t="s">
        <v>268</v>
      </c>
      <c r="AE132" s="38">
        <v>15.038814965173549</v>
      </c>
      <c r="AF132" s="38">
        <v>14.481653244503354</v>
      </c>
      <c r="AG132" s="38">
        <v>0.75</v>
      </c>
      <c r="AH132" s="38" t="s">
        <v>268</v>
      </c>
      <c r="AI132" s="38">
        <v>0.75</v>
      </c>
      <c r="AJ132" s="38" t="s">
        <v>268</v>
      </c>
      <c r="AK132" s="38" t="s">
        <v>268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268</v>
      </c>
      <c r="R133" s="38" t="s">
        <v>268</v>
      </c>
      <c r="S133" s="38" t="s">
        <v>268</v>
      </c>
      <c r="T133" s="38" t="s">
        <v>268</v>
      </c>
      <c r="U133" s="38">
        <v>12.151478383198894</v>
      </c>
      <c r="V133" s="38" t="s">
        <v>268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268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268</v>
      </c>
      <c r="AI133" s="38">
        <v>5.9999999999999991</v>
      </c>
      <c r="AJ133" s="38" t="s">
        <v>268</v>
      </c>
      <c r="AK133" s="38" t="s">
        <v>268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268</v>
      </c>
      <c r="S134" s="38">
        <v>9</v>
      </c>
      <c r="T134" s="38">
        <v>0.01</v>
      </c>
      <c r="U134" s="38">
        <v>12.323915801571422</v>
      </c>
      <c r="V134" s="38" t="s">
        <v>268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268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268</v>
      </c>
      <c r="AI134" s="38">
        <v>9.1428999999999991</v>
      </c>
      <c r="AJ134" s="38" t="s">
        <v>268</v>
      </c>
      <c r="AK134" s="38" t="s">
        <v>268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268</v>
      </c>
      <c r="T135" s="38">
        <v>3.6608999999999998</v>
      </c>
      <c r="U135" s="38">
        <v>11.602912808963218</v>
      </c>
      <c r="V135" s="38" t="s">
        <v>268</v>
      </c>
      <c r="W135" s="38">
        <v>11.602912808963218</v>
      </c>
      <c r="X135" s="38" t="s">
        <v>268</v>
      </c>
      <c r="Y135" s="38">
        <v>10.94874742299799</v>
      </c>
      <c r="Z135" s="38">
        <v>11.647030557519447</v>
      </c>
      <c r="AA135" s="38">
        <v>11.708340960066968</v>
      </c>
      <c r="AB135" s="38" t="s">
        <v>268</v>
      </c>
      <c r="AC135" s="38">
        <v>11.708340960066968</v>
      </c>
      <c r="AD135" s="38" t="s">
        <v>268</v>
      </c>
      <c r="AE135" s="38">
        <v>10.94874742299799</v>
      </c>
      <c r="AF135" s="38">
        <v>11.7603405965062</v>
      </c>
      <c r="AG135" s="38">
        <v>3.9742000000000006</v>
      </c>
      <c r="AH135" s="38" t="s">
        <v>268</v>
      </c>
      <c r="AI135" s="38">
        <v>3.9742000000000006</v>
      </c>
      <c r="AJ135" s="38" t="s">
        <v>268</v>
      </c>
      <c r="AK135" s="38" t="s">
        <v>268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268</v>
      </c>
      <c r="T136" s="38" t="s">
        <v>268</v>
      </c>
      <c r="U136" s="38">
        <v>12.027803636371861</v>
      </c>
      <c r="V136" s="38" t="s">
        <v>268</v>
      </c>
      <c r="W136" s="38">
        <v>12.027803636371861</v>
      </c>
      <c r="X136" s="38" t="s">
        <v>268</v>
      </c>
      <c r="Y136" s="38">
        <v>12.116329509878671</v>
      </c>
      <c r="Z136" s="38">
        <v>12.018330978693699</v>
      </c>
      <c r="AA136" s="38">
        <v>12.054558440548689</v>
      </c>
      <c r="AB136" s="38" t="s">
        <v>268</v>
      </c>
      <c r="AC136" s="38">
        <v>12.054558440548689</v>
      </c>
      <c r="AD136" s="38" t="s">
        <v>268</v>
      </c>
      <c r="AE136" s="38">
        <v>12.116329509878671</v>
      </c>
      <c r="AF136" s="38">
        <v>12.047904436841351</v>
      </c>
      <c r="AG136" s="38">
        <v>6.6050000000000004</v>
      </c>
      <c r="AH136" s="38" t="s">
        <v>268</v>
      </c>
      <c r="AI136" s="38">
        <v>6.6050000000000004</v>
      </c>
      <c r="AJ136" s="38" t="s">
        <v>268</v>
      </c>
      <c r="AK136" s="38" t="s">
        <v>268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268</v>
      </c>
      <c r="S137" s="38" t="s">
        <v>268</v>
      </c>
      <c r="T137" s="38">
        <v>4.8731999999999998</v>
      </c>
      <c r="U137" s="38">
        <v>12.023616354806109</v>
      </c>
      <c r="V137" s="38" t="s">
        <v>268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268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268</v>
      </c>
      <c r="AI137" s="38">
        <v>11.5</v>
      </c>
      <c r="AJ137" s="38" t="s">
        <v>268</v>
      </c>
      <c r="AK137" s="38" t="s">
        <v>268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268</v>
      </c>
      <c r="T138" s="38" t="s">
        <v>268</v>
      </c>
      <c r="U138" s="38">
        <v>12.440127896903537</v>
      </c>
      <c r="V138" s="38" t="s">
        <v>268</v>
      </c>
      <c r="W138" s="38">
        <v>12.440127896903537</v>
      </c>
      <c r="X138" s="38" t="s">
        <v>268</v>
      </c>
      <c r="Y138" s="38">
        <v>13.6533</v>
      </c>
      <c r="Z138" s="38">
        <v>12.362377673709151</v>
      </c>
      <c r="AA138" s="38">
        <v>12.468127147765623</v>
      </c>
      <c r="AB138" s="38" t="s">
        <v>268</v>
      </c>
      <c r="AC138" s="38">
        <v>12.468127147765623</v>
      </c>
      <c r="AD138" s="38" t="s">
        <v>268</v>
      </c>
      <c r="AE138" s="38">
        <v>13.6533</v>
      </c>
      <c r="AF138" s="38">
        <v>12.391799663409577</v>
      </c>
      <c r="AG138" s="38">
        <v>5.0403000000000002</v>
      </c>
      <c r="AH138" s="38" t="s">
        <v>268</v>
      </c>
      <c r="AI138" s="38">
        <v>5.0403000000000002</v>
      </c>
      <c r="AJ138" s="38" t="s">
        <v>268</v>
      </c>
      <c r="AK138" s="38" t="s">
        <v>268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268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268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268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268</v>
      </c>
      <c r="T140" s="38" t="s">
        <v>268</v>
      </c>
      <c r="U140" s="38">
        <v>11.976924880806731</v>
      </c>
      <c r="V140" s="38" t="s">
        <v>268</v>
      </c>
      <c r="W140" s="38">
        <v>11.976924880806731</v>
      </c>
      <c r="X140" s="38" t="s">
        <v>268</v>
      </c>
      <c r="Y140" s="38">
        <v>12.75467021512482</v>
      </c>
      <c r="Z140" s="38">
        <v>11.915522293973039</v>
      </c>
      <c r="AA140" s="38">
        <v>11.989228716888622</v>
      </c>
      <c r="AB140" s="38" t="s">
        <v>268</v>
      </c>
      <c r="AC140" s="38">
        <v>11.989228716888622</v>
      </c>
      <c r="AD140" s="38" t="s">
        <v>268</v>
      </c>
      <c r="AE140" s="38">
        <v>12.75467021512482</v>
      </c>
      <c r="AF140" s="38">
        <v>11.92870459923323</v>
      </c>
      <c r="AG140" s="38">
        <v>0.01</v>
      </c>
      <c r="AH140" s="38" t="s">
        <v>268</v>
      </c>
      <c r="AI140" s="38">
        <v>0.01</v>
      </c>
      <c r="AJ140" s="38" t="s">
        <v>268</v>
      </c>
      <c r="AK140" s="38" t="s">
        <v>268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268</v>
      </c>
      <c r="R141" s="38" t="s">
        <v>268</v>
      </c>
      <c r="S141" s="38" t="s">
        <v>268</v>
      </c>
      <c r="T141" s="38" t="s">
        <v>268</v>
      </c>
      <c r="U141" s="38">
        <v>11.951940399240979</v>
      </c>
      <c r="V141" s="38" t="s">
        <v>268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268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268</v>
      </c>
      <c r="AI141" s="38">
        <v>3.6665000000000001</v>
      </c>
      <c r="AJ141" s="38" t="s">
        <v>268</v>
      </c>
      <c r="AK141" s="38" t="s">
        <v>268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268</v>
      </c>
      <c r="S142" s="38">
        <v>9.5</v>
      </c>
      <c r="T142" s="38">
        <v>8</v>
      </c>
      <c r="U142" s="38">
        <v>12.388768154600847</v>
      </c>
      <c r="V142" s="38" t="s">
        <v>268</v>
      </c>
      <c r="W142" s="38">
        <v>12.388768154600847</v>
      </c>
      <c r="X142" s="38" t="s">
        <v>268</v>
      </c>
      <c r="Y142" s="38">
        <v>13.93551787845618</v>
      </c>
      <c r="Z142" s="38">
        <v>12.266373470526</v>
      </c>
      <c r="AA142" s="38">
        <v>12.683306428485539</v>
      </c>
      <c r="AB142" s="38" t="s">
        <v>268</v>
      </c>
      <c r="AC142" s="38">
        <v>12.683306428485539</v>
      </c>
      <c r="AD142" s="38" t="s">
        <v>268</v>
      </c>
      <c r="AE142" s="38">
        <v>14.863968542103875</v>
      </c>
      <c r="AF142" s="38">
        <v>12.518759940248472</v>
      </c>
      <c r="AG142" s="38">
        <v>2.63</v>
      </c>
      <c r="AH142" s="38" t="s">
        <v>268</v>
      </c>
      <c r="AI142" s="38">
        <v>2.63</v>
      </c>
      <c r="AJ142" s="38" t="s">
        <v>268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268</v>
      </c>
      <c r="T143" s="38">
        <v>4</v>
      </c>
      <c r="U143" s="38">
        <v>12.688565394819571</v>
      </c>
      <c r="V143" s="38" t="s">
        <v>268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268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268</v>
      </c>
      <c r="AI143" s="38">
        <v>1.1685000000000001</v>
      </c>
      <c r="AJ143" s="38" t="s">
        <v>268</v>
      </c>
      <c r="AK143" s="38" t="s">
        <v>268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268</v>
      </c>
      <c r="S144" s="38" t="s">
        <v>268</v>
      </c>
      <c r="T144" s="38">
        <v>0.01</v>
      </c>
      <c r="U144" s="38">
        <v>12.212320242794572</v>
      </c>
      <c r="V144" s="38" t="s">
        <v>268</v>
      </c>
      <c r="W144" s="38">
        <v>12.212320242794572</v>
      </c>
      <c r="X144" s="38" t="s">
        <v>268</v>
      </c>
      <c r="Y144" s="38">
        <v>13.8596</v>
      </c>
      <c r="Z144" s="38">
        <v>12.166917873947394</v>
      </c>
      <c r="AA144" s="38">
        <v>12.2278343666487</v>
      </c>
      <c r="AB144" s="38" t="s">
        <v>268</v>
      </c>
      <c r="AC144" s="38">
        <v>12.2278343666487</v>
      </c>
      <c r="AD144" s="38" t="s">
        <v>268</v>
      </c>
      <c r="AE144" s="38">
        <v>13.8596</v>
      </c>
      <c r="AF144" s="38">
        <v>12.182774430592453</v>
      </c>
      <c r="AG144" s="38">
        <v>6.5</v>
      </c>
      <c r="AH144" s="38" t="s">
        <v>268</v>
      </c>
      <c r="AI144" s="38">
        <v>6.5</v>
      </c>
      <c r="AJ144" s="38" t="s">
        <v>268</v>
      </c>
      <c r="AK144" s="38" t="s">
        <v>268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268</v>
      </c>
      <c r="T145" s="38">
        <v>0</v>
      </c>
      <c r="U145" s="38">
        <v>8.9872547281033919E-3</v>
      </c>
      <c r="V145" s="38" t="s">
        <v>268</v>
      </c>
      <c r="W145" s="38">
        <v>8.9872547281033919E-3</v>
      </c>
      <c r="X145" s="38" t="s">
        <v>268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268</v>
      </c>
      <c r="AC145" s="38">
        <v>9.0751766694240985E-3</v>
      </c>
      <c r="AD145" s="38" t="s">
        <v>268</v>
      </c>
      <c r="AE145" s="38">
        <v>0.14043284729378819</v>
      </c>
      <c r="AF145" s="38">
        <v>5.5426536716810648E-3</v>
      </c>
      <c r="AG145" s="38">
        <v>0</v>
      </c>
      <c r="AH145" s="38" t="s">
        <v>268</v>
      </c>
      <c r="AI145" s="38">
        <v>0</v>
      </c>
      <c r="AJ145" s="38" t="s">
        <v>268</v>
      </c>
      <c r="AK145" s="38" t="s">
        <v>268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268</v>
      </c>
      <c r="R146" s="38" t="s">
        <v>268</v>
      </c>
      <c r="S146" s="38" t="s">
        <v>268</v>
      </c>
      <c r="T146" s="38" t="s">
        <v>268</v>
      </c>
      <c r="U146" s="38">
        <v>14.267149291308893</v>
      </c>
      <c r="V146" s="38" t="s">
        <v>268</v>
      </c>
      <c r="W146" s="38">
        <v>14.267149291308893</v>
      </c>
      <c r="X146" s="38" t="s">
        <v>268</v>
      </c>
      <c r="Y146" s="38">
        <v>14.380000000000003</v>
      </c>
      <c r="Z146" s="38">
        <v>13.919767405129637</v>
      </c>
      <c r="AA146" s="38">
        <v>14.267149291308893</v>
      </c>
      <c r="AB146" s="38" t="s">
        <v>268</v>
      </c>
      <c r="AC146" s="38">
        <v>14.267149291308893</v>
      </c>
      <c r="AD146" s="38" t="s">
        <v>268</v>
      </c>
      <c r="AE146" s="38">
        <v>14.380000000000003</v>
      </c>
      <c r="AF146" s="38">
        <v>13.919767405129637</v>
      </c>
      <c r="AG146" s="38" t="s">
        <v>268</v>
      </c>
      <c r="AH146" s="38" t="s">
        <v>268</v>
      </c>
      <c r="AI146" s="38" t="s">
        <v>268</v>
      </c>
      <c r="AJ146" s="38" t="s">
        <v>268</v>
      </c>
      <c r="AK146" s="38" t="s">
        <v>268</v>
      </c>
      <c r="AL146" s="38" t="s">
        <v>268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268</v>
      </c>
      <c r="R147" s="38" t="s">
        <v>268</v>
      </c>
      <c r="S147" s="38" t="s">
        <v>268</v>
      </c>
      <c r="T147" s="38" t="s">
        <v>268</v>
      </c>
      <c r="U147" s="38">
        <v>12.66641734509389</v>
      </c>
      <c r="V147" s="38" t="s">
        <v>268</v>
      </c>
      <c r="W147" s="38">
        <v>12.66641734509389</v>
      </c>
      <c r="X147" s="38" t="s">
        <v>268</v>
      </c>
      <c r="Y147" s="38">
        <v>13.673389975606923</v>
      </c>
      <c r="Z147" s="38">
        <v>12.641162027410738</v>
      </c>
      <c r="AA147" s="38">
        <v>12.688193877315106</v>
      </c>
      <c r="AB147" s="38" t="s">
        <v>268</v>
      </c>
      <c r="AC147" s="38">
        <v>12.688193877315106</v>
      </c>
      <c r="AD147" s="38" t="s">
        <v>268</v>
      </c>
      <c r="AE147" s="38">
        <v>12.341200000000002</v>
      </c>
      <c r="AF147" s="38">
        <v>12.4497</v>
      </c>
      <c r="AG147" s="38" t="s">
        <v>268</v>
      </c>
      <c r="AH147" s="38" t="s">
        <v>268</v>
      </c>
      <c r="AI147" s="38" t="s">
        <v>268</v>
      </c>
      <c r="AJ147" s="38" t="s">
        <v>268</v>
      </c>
      <c r="AK147" s="38" t="s">
        <v>268</v>
      </c>
      <c r="AL147" s="38" t="s">
        <v>268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268</v>
      </c>
      <c r="T148" s="38">
        <v>16.8369</v>
      </c>
      <c r="U148" s="38">
        <v>10.090754634774711</v>
      </c>
      <c r="V148" s="38" t="s">
        <v>268</v>
      </c>
      <c r="W148" s="38">
        <v>10.090754634774711</v>
      </c>
      <c r="X148" s="38" t="s">
        <v>268</v>
      </c>
      <c r="Y148" s="38">
        <v>12.957541558441557</v>
      </c>
      <c r="Z148" s="38">
        <v>10.065310166703998</v>
      </c>
      <c r="AA148" s="38">
        <v>10.670515234865695</v>
      </c>
      <c r="AB148" s="38" t="s">
        <v>268</v>
      </c>
      <c r="AC148" s="38">
        <v>10.670515234865695</v>
      </c>
      <c r="AD148" s="38" t="s">
        <v>268</v>
      </c>
      <c r="AE148" s="38">
        <v>16.20163901542983</v>
      </c>
      <c r="AF148" s="38">
        <v>10.653861512400354</v>
      </c>
      <c r="AG148" s="38">
        <v>4.5002000000000004</v>
      </c>
      <c r="AH148" s="38" t="s">
        <v>268</v>
      </c>
      <c r="AI148" s="38">
        <v>4.5002000000000004</v>
      </c>
      <c r="AJ148" s="38" t="s">
        <v>268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268</v>
      </c>
      <c r="T149" s="38">
        <v>8</v>
      </c>
      <c r="U149" s="38">
        <v>11.716328801457568</v>
      </c>
      <c r="V149" s="38" t="s">
        <v>268</v>
      </c>
      <c r="W149" s="38">
        <v>11.716328801457568</v>
      </c>
      <c r="X149" s="38" t="s">
        <v>268</v>
      </c>
      <c r="Y149" s="38">
        <v>13.781710322519267</v>
      </c>
      <c r="Z149" s="38">
        <v>11.512986784623742</v>
      </c>
      <c r="AA149" s="38">
        <v>12.563128035738195</v>
      </c>
      <c r="AB149" s="38" t="s">
        <v>268</v>
      </c>
      <c r="AC149" s="38">
        <v>12.563128035738195</v>
      </c>
      <c r="AD149" s="38" t="s">
        <v>268</v>
      </c>
      <c r="AE149" s="38">
        <v>13.781710322519267</v>
      </c>
      <c r="AF149" s="38">
        <v>12.425086698397019</v>
      </c>
      <c r="AG149" s="38">
        <v>5.4528999999999996</v>
      </c>
      <c r="AH149" s="38" t="s">
        <v>268</v>
      </c>
      <c r="AI149" s="38">
        <v>5.4528999999999996</v>
      </c>
      <c r="AJ149" s="38" t="s">
        <v>268</v>
      </c>
      <c r="AK149" s="38" t="s">
        <v>268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268</v>
      </c>
      <c r="R150" s="38" t="s">
        <v>268</v>
      </c>
      <c r="S150" s="38" t="s">
        <v>268</v>
      </c>
      <c r="T150" s="38" t="s">
        <v>268</v>
      </c>
      <c r="U150" s="38">
        <v>10.813381582367409</v>
      </c>
      <c r="V150" s="38" t="s">
        <v>268</v>
      </c>
      <c r="W150" s="38">
        <v>10.813381582367409</v>
      </c>
      <c r="X150" s="38" t="s">
        <v>268</v>
      </c>
      <c r="Y150" s="38">
        <v>15.077999999999999</v>
      </c>
      <c r="Z150" s="38">
        <v>10.785725754993502</v>
      </c>
      <c r="AA150" s="38">
        <v>13.445139871824557</v>
      </c>
      <c r="AB150" s="38" t="s">
        <v>268</v>
      </c>
      <c r="AC150" s="38">
        <v>13.445139871824557</v>
      </c>
      <c r="AD150" s="38" t="s">
        <v>268</v>
      </c>
      <c r="AE150" s="38">
        <v>15.077999999999999</v>
      </c>
      <c r="AF150" s="38">
        <v>13.429222866444327</v>
      </c>
      <c r="AG150" s="38">
        <v>5.5</v>
      </c>
      <c r="AH150" s="38" t="s">
        <v>268</v>
      </c>
      <c r="AI150" s="38">
        <v>5.5</v>
      </c>
      <c r="AJ150" s="38" t="s">
        <v>268</v>
      </c>
      <c r="AK150" s="38" t="s">
        <v>268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268</v>
      </c>
      <c r="S151" s="38" t="s">
        <v>268</v>
      </c>
      <c r="T151" s="38">
        <v>3.9</v>
      </c>
      <c r="U151" s="38">
        <v>13.040520663659873</v>
      </c>
      <c r="V151" s="38" t="s">
        <v>268</v>
      </c>
      <c r="W151" s="38">
        <v>13.040520663659873</v>
      </c>
      <c r="X151" s="38" t="s">
        <v>268</v>
      </c>
      <c r="Y151" s="38">
        <v>11.460900000000001</v>
      </c>
      <c r="Z151" s="38">
        <v>13.046070050986753</v>
      </c>
      <c r="AA151" s="38">
        <v>13.345469708705222</v>
      </c>
      <c r="AB151" s="38" t="s">
        <v>268</v>
      </c>
      <c r="AC151" s="38">
        <v>13.345469708705222</v>
      </c>
      <c r="AD151" s="38" t="s">
        <v>268</v>
      </c>
      <c r="AE151" s="38">
        <v>11.460900000000001</v>
      </c>
      <c r="AF151" s="38">
        <v>13.352222424492252</v>
      </c>
      <c r="AG151" s="38">
        <v>1</v>
      </c>
      <c r="AH151" s="38" t="s">
        <v>268</v>
      </c>
      <c r="AI151" s="38">
        <v>1</v>
      </c>
      <c r="AJ151" s="38" t="s">
        <v>268</v>
      </c>
      <c r="AK151" s="38" t="s">
        <v>268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268</v>
      </c>
      <c r="S152" s="38" t="s">
        <v>268</v>
      </c>
      <c r="T152" s="38">
        <v>4.7557999999999998</v>
      </c>
      <c r="U152" s="38">
        <v>14.305705444250622</v>
      </c>
      <c r="V152" s="38" t="s">
        <v>268</v>
      </c>
      <c r="W152" s="38">
        <v>14.305705444250622</v>
      </c>
      <c r="X152" s="38" t="s">
        <v>268</v>
      </c>
      <c r="Y152" s="38">
        <v>19.480427252389667</v>
      </c>
      <c r="Z152" s="38">
        <v>13.862137918616941</v>
      </c>
      <c r="AA152" s="38">
        <v>14.5127757658998</v>
      </c>
      <c r="AB152" s="38" t="s">
        <v>268</v>
      </c>
      <c r="AC152" s="38">
        <v>14.5127757658998</v>
      </c>
      <c r="AD152" s="38" t="s">
        <v>268</v>
      </c>
      <c r="AE152" s="38">
        <v>19.480427252389667</v>
      </c>
      <c r="AF152" s="38">
        <v>14.076636399600567</v>
      </c>
      <c r="AG152" s="38">
        <v>5</v>
      </c>
      <c r="AH152" s="38" t="s">
        <v>268</v>
      </c>
      <c r="AI152" s="38">
        <v>5</v>
      </c>
      <c r="AJ152" s="38" t="s">
        <v>268</v>
      </c>
      <c r="AK152" s="38" t="s">
        <v>268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268</v>
      </c>
      <c r="S153" s="38">
        <v>3</v>
      </c>
      <c r="T153" s="38">
        <v>2.9999999999999997E-4</v>
      </c>
      <c r="U153" s="38">
        <v>10.479295658453125</v>
      </c>
      <c r="V153" s="38" t="s">
        <v>268</v>
      </c>
      <c r="W153" s="38">
        <v>10.479295658453125</v>
      </c>
      <c r="X153" s="38" t="s">
        <v>268</v>
      </c>
      <c r="Y153" s="38">
        <v>3.2981974917004799</v>
      </c>
      <c r="Z153" s="38">
        <v>10.555979444797357</v>
      </c>
      <c r="AA153" s="38">
        <v>10.600739674204359</v>
      </c>
      <c r="AB153" s="38" t="s">
        <v>268</v>
      </c>
      <c r="AC153" s="38">
        <v>10.600739674204359</v>
      </c>
      <c r="AD153" s="38" t="s">
        <v>268</v>
      </c>
      <c r="AE153" s="38">
        <v>3.2981974917004799</v>
      </c>
      <c r="AF153" s="38">
        <v>10.679741420966828</v>
      </c>
      <c r="AG153" s="38">
        <v>0.62109999999999999</v>
      </c>
      <c r="AH153" s="38" t="s">
        <v>268</v>
      </c>
      <c r="AI153" s="38">
        <v>0.62109999999999999</v>
      </c>
      <c r="AJ153" s="38" t="s">
        <v>268</v>
      </c>
      <c r="AK153" s="38" t="s">
        <v>268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268</v>
      </c>
      <c r="S154" s="38" t="s">
        <v>268</v>
      </c>
      <c r="T154" s="38">
        <v>0.01</v>
      </c>
      <c r="U154" s="38">
        <v>9.7101999593222246</v>
      </c>
      <c r="V154" s="38" t="s">
        <v>268</v>
      </c>
      <c r="W154" s="38">
        <v>9.7101999593222246</v>
      </c>
      <c r="X154" s="38" t="s">
        <v>268</v>
      </c>
      <c r="Y154" s="38">
        <v>19.904634912314144</v>
      </c>
      <c r="Z154" s="38">
        <v>9.1693646018287236</v>
      </c>
      <c r="AA154" s="38">
        <v>9.7137340089632183</v>
      </c>
      <c r="AB154" s="38" t="s">
        <v>268</v>
      </c>
      <c r="AC154" s="38">
        <v>9.7137340089632183</v>
      </c>
      <c r="AD154" s="38" t="s">
        <v>268</v>
      </c>
      <c r="AE154" s="38">
        <v>19.904634912314144</v>
      </c>
      <c r="AF154" s="38">
        <v>9.1654272970325135</v>
      </c>
      <c r="AG154" s="38">
        <v>9.4464000000000006</v>
      </c>
      <c r="AH154" s="38" t="s">
        <v>268</v>
      </c>
      <c r="AI154" s="38">
        <v>9.4464000000000006</v>
      </c>
      <c r="AJ154" s="38" t="s">
        <v>268</v>
      </c>
      <c r="AK154" s="38" t="s">
        <v>268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268</v>
      </c>
      <c r="T155" s="38" t="s">
        <v>268</v>
      </c>
      <c r="U155" s="38">
        <v>10.559448466159749</v>
      </c>
      <c r="V155" s="38" t="s">
        <v>268</v>
      </c>
      <c r="W155" s="38">
        <v>10.559448466159749</v>
      </c>
      <c r="X155" s="38" t="s">
        <v>268</v>
      </c>
      <c r="Y155" s="38">
        <v>18.174282701834251</v>
      </c>
      <c r="Z155" s="38">
        <v>10.433942569489702</v>
      </c>
      <c r="AA155" s="38">
        <v>10.770855556107257</v>
      </c>
      <c r="AB155" s="38" t="s">
        <v>268</v>
      </c>
      <c r="AC155" s="38">
        <v>10.770855556107257</v>
      </c>
      <c r="AD155" s="38" t="s">
        <v>268</v>
      </c>
      <c r="AE155" s="38">
        <v>18.174282701834251</v>
      </c>
      <c r="AF155" s="38">
        <v>10.643922906615979</v>
      </c>
      <c r="AG155" s="38">
        <v>5.1844999999999999</v>
      </c>
      <c r="AH155" s="38" t="s">
        <v>268</v>
      </c>
      <c r="AI155" s="38">
        <v>5.1844999999999999</v>
      </c>
      <c r="AJ155" s="38" t="s">
        <v>268</v>
      </c>
      <c r="AK155" s="38" t="s">
        <v>268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268</v>
      </c>
      <c r="T156" s="38">
        <v>5.8597999999999999</v>
      </c>
      <c r="U156" s="38">
        <v>11.282076721931368</v>
      </c>
      <c r="V156" s="38" t="s">
        <v>268</v>
      </c>
      <c r="W156" s="38">
        <v>11.282076721931368</v>
      </c>
      <c r="X156" s="38" t="s">
        <v>268</v>
      </c>
      <c r="Y156" s="38">
        <v>17.308299999999999</v>
      </c>
      <c r="Z156" s="38">
        <v>11.231211576100449</v>
      </c>
      <c r="AA156" s="38">
        <v>11.494973464184765</v>
      </c>
      <c r="AB156" s="38" t="s">
        <v>268</v>
      </c>
      <c r="AC156" s="38">
        <v>11.494973464184765</v>
      </c>
      <c r="AD156" s="38" t="s">
        <v>268</v>
      </c>
      <c r="AE156" s="38">
        <v>17.308299999999999</v>
      </c>
      <c r="AF156" s="38">
        <v>11.44477016152346</v>
      </c>
      <c r="AG156" s="38">
        <v>1.8769</v>
      </c>
      <c r="AH156" s="38" t="s">
        <v>268</v>
      </c>
      <c r="AI156" s="38">
        <v>1.8769</v>
      </c>
      <c r="AJ156" s="38" t="s">
        <v>268</v>
      </c>
      <c r="AK156" s="38" t="s">
        <v>268</v>
      </c>
      <c r="AL156" s="38">
        <v>1.8769</v>
      </c>
      <c r="AM156" s="38">
        <v>22.50889875201559</v>
      </c>
    </row>
    <row r="157" spans="1:39" hidden="1" outlineLevel="1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268</v>
      </c>
      <c r="T157" s="38">
        <v>0.01</v>
      </c>
      <c r="U157" s="38">
        <v>12.976778010635469</v>
      </c>
      <c r="V157" s="38" t="s">
        <v>268</v>
      </c>
      <c r="W157" s="38">
        <v>12.976778010635469</v>
      </c>
      <c r="X157" s="38" t="s">
        <v>268</v>
      </c>
      <c r="Y157" s="38" t="s">
        <v>268</v>
      </c>
      <c r="Z157" s="38">
        <v>12.976778010635469</v>
      </c>
      <c r="AA157" s="38">
        <v>13.186879444615142</v>
      </c>
      <c r="AB157" s="38" t="s">
        <v>268</v>
      </c>
      <c r="AC157" s="38">
        <v>13.186879444615142</v>
      </c>
      <c r="AD157" s="38" t="s">
        <v>268</v>
      </c>
      <c r="AE157" s="38" t="s">
        <v>268</v>
      </c>
      <c r="AF157" s="38">
        <v>13.186879444615142</v>
      </c>
      <c r="AG157" s="38">
        <v>4.4819000000000004</v>
      </c>
      <c r="AH157" s="38" t="s">
        <v>268</v>
      </c>
      <c r="AI157" s="38">
        <v>4.4819000000000004</v>
      </c>
      <c r="AJ157" s="38" t="s">
        <v>268</v>
      </c>
      <c r="AK157" s="38" t="s">
        <v>268</v>
      </c>
      <c r="AL157" s="38">
        <v>4.4819000000000004</v>
      </c>
      <c r="AM157" s="38">
        <v>23.257426278037581</v>
      </c>
    </row>
    <row r="158" spans="1:39" hidden="1" outlineLevel="1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268</v>
      </c>
      <c r="T158" s="38">
        <v>8</v>
      </c>
      <c r="U158" s="38">
        <v>15.006710310575706</v>
      </c>
      <c r="V158" s="38" t="s">
        <v>268</v>
      </c>
      <c r="W158" s="38">
        <v>15.006710310575706</v>
      </c>
      <c r="X158" s="38" t="s">
        <v>268</v>
      </c>
      <c r="Y158" s="38">
        <v>20.283710490384944</v>
      </c>
      <c r="Z158" s="38">
        <v>14.66275379674126</v>
      </c>
      <c r="AA158" s="38">
        <v>15.067820023090826</v>
      </c>
      <c r="AB158" s="38" t="s">
        <v>268</v>
      </c>
      <c r="AC158" s="38">
        <v>15.067820023090826</v>
      </c>
      <c r="AD158" s="38" t="s">
        <v>268</v>
      </c>
      <c r="AE158" s="38">
        <v>20.930421738827178</v>
      </c>
      <c r="AF158" s="38">
        <v>14.696626620357847</v>
      </c>
      <c r="AG158" s="38">
        <v>5.3E-3</v>
      </c>
      <c r="AH158" s="38" t="s">
        <v>268</v>
      </c>
      <c r="AI158" s="38">
        <v>5.3E-3</v>
      </c>
      <c r="AJ158" s="38" t="s">
        <v>268</v>
      </c>
      <c r="AK158" s="38">
        <v>0</v>
      </c>
      <c r="AL158" s="38">
        <v>0.01</v>
      </c>
      <c r="AM158" s="38">
        <v>22.566837840061751</v>
      </c>
    </row>
    <row r="159" spans="1:39" hidden="1" outlineLevel="1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268</v>
      </c>
      <c r="T159" s="38">
        <v>0</v>
      </c>
      <c r="U159" s="38">
        <v>10.91496552486938</v>
      </c>
      <c r="V159" s="38" t="s">
        <v>268</v>
      </c>
      <c r="W159" s="38">
        <v>10.91496552486938</v>
      </c>
      <c r="X159" s="38" t="s">
        <v>268</v>
      </c>
      <c r="Y159" s="38">
        <v>17.933859380335125</v>
      </c>
      <c r="Z159" s="38">
        <v>10.755378871819929</v>
      </c>
      <c r="AA159" s="38">
        <v>10.947541613212865</v>
      </c>
      <c r="AB159" s="38" t="s">
        <v>268</v>
      </c>
      <c r="AC159" s="38">
        <v>10.947541613212865</v>
      </c>
      <c r="AD159" s="38" t="s">
        <v>268</v>
      </c>
      <c r="AE159" s="38">
        <v>17.933859380335125</v>
      </c>
      <c r="AF159" s="38">
        <v>10.788143672306655</v>
      </c>
      <c r="AG159" s="38">
        <v>3</v>
      </c>
      <c r="AH159" s="38" t="s">
        <v>268</v>
      </c>
      <c r="AI159" s="38">
        <v>3</v>
      </c>
      <c r="AJ159" s="38" t="s">
        <v>268</v>
      </c>
      <c r="AK159" s="38" t="s">
        <v>268</v>
      </c>
      <c r="AL159" s="38">
        <v>3</v>
      </c>
      <c r="AM159" s="38">
        <v>19.982869621557281</v>
      </c>
    </row>
    <row r="160" spans="1:39" hidden="1" outlineLevel="1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268</v>
      </c>
      <c r="S160" s="38" t="s">
        <v>268</v>
      </c>
      <c r="T160" s="38">
        <v>8</v>
      </c>
      <c r="U160" s="38">
        <v>16.29018832462247</v>
      </c>
      <c r="V160" s="38" t="s">
        <v>268</v>
      </c>
      <c r="W160" s="38">
        <v>16.29018832462247</v>
      </c>
      <c r="X160" s="38" t="s">
        <v>268</v>
      </c>
      <c r="Y160" s="38">
        <v>20.645353650777363</v>
      </c>
      <c r="Z160" s="38">
        <v>16.275176570741134</v>
      </c>
      <c r="AA160" s="38">
        <v>16.293087872073649</v>
      </c>
      <c r="AB160" s="38" t="s">
        <v>268</v>
      </c>
      <c r="AC160" s="38">
        <v>16.293087872073649</v>
      </c>
      <c r="AD160" s="38" t="s">
        <v>268</v>
      </c>
      <c r="AE160" s="38">
        <v>22.647319250734881</v>
      </c>
      <c r="AF160" s="38">
        <v>16.275176570741134</v>
      </c>
      <c r="AG160" s="38">
        <v>11.5</v>
      </c>
      <c r="AH160" s="38" t="s">
        <v>268</v>
      </c>
      <c r="AI160" s="38">
        <v>11.5</v>
      </c>
      <c r="AJ160" s="38" t="s">
        <v>268</v>
      </c>
      <c r="AK160" s="38">
        <v>11.5</v>
      </c>
      <c r="AL160" s="38" t="s">
        <v>268</v>
      </c>
      <c r="AM160" s="38">
        <v>24.51180065716968</v>
      </c>
    </row>
    <row r="161" spans="1:39" hidden="1" outlineLevel="1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268</v>
      </c>
      <c r="U161" s="38">
        <v>10.233267835547146</v>
      </c>
      <c r="V161" s="38" t="s">
        <v>268</v>
      </c>
      <c r="W161" s="38">
        <v>10.233267835547146</v>
      </c>
      <c r="X161" s="38" t="s">
        <v>268</v>
      </c>
      <c r="Y161" s="38">
        <v>21.558812345773816</v>
      </c>
      <c r="Z161" s="38">
        <v>9.7895487942455599</v>
      </c>
      <c r="AA161" s="38">
        <v>10.233267835547146</v>
      </c>
      <c r="AB161" s="38" t="s">
        <v>268</v>
      </c>
      <c r="AC161" s="38">
        <v>10.233267835547146</v>
      </c>
      <c r="AD161" s="38" t="s">
        <v>268</v>
      </c>
      <c r="AE161" s="38">
        <v>21.558812345773816</v>
      </c>
      <c r="AF161" s="38">
        <v>9.7895487942455599</v>
      </c>
      <c r="AG161" s="38" t="s">
        <v>268</v>
      </c>
      <c r="AH161" s="38" t="s">
        <v>268</v>
      </c>
      <c r="AI161" s="38" t="s">
        <v>268</v>
      </c>
      <c r="AJ161" s="38" t="s">
        <v>268</v>
      </c>
      <c r="AK161" s="38" t="s">
        <v>268</v>
      </c>
      <c r="AL161" s="38" t="s">
        <v>268</v>
      </c>
      <c r="AM161" s="38">
        <v>24.488620594123304</v>
      </c>
    </row>
    <row r="162" spans="1:39" hidden="1" outlineLevel="1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268</v>
      </c>
      <c r="T162" s="38" t="s">
        <v>268</v>
      </c>
      <c r="U162" s="38">
        <v>9.5043524012247058</v>
      </c>
      <c r="V162" s="38" t="s">
        <v>268</v>
      </c>
      <c r="W162" s="38">
        <v>9.5043524012247058</v>
      </c>
      <c r="X162" s="38" t="s">
        <v>268</v>
      </c>
      <c r="Y162" s="38">
        <v>25.7788</v>
      </c>
      <c r="Z162" s="38">
        <v>9.4008125077289346</v>
      </c>
      <c r="AA162" s="38">
        <v>9.6336835366679221</v>
      </c>
      <c r="AB162" s="38" t="s">
        <v>268</v>
      </c>
      <c r="AC162" s="38">
        <v>9.6336835366679221</v>
      </c>
      <c r="AD162" s="38" t="s">
        <v>268</v>
      </c>
      <c r="AE162" s="38">
        <v>25.7788</v>
      </c>
      <c r="AF162" s="38">
        <v>9.529487562392438</v>
      </c>
      <c r="AG162" s="38">
        <v>0.19059999999999999</v>
      </c>
      <c r="AH162" s="38" t="s">
        <v>268</v>
      </c>
      <c r="AI162" s="38">
        <v>0.19059999999999999</v>
      </c>
      <c r="AJ162" s="38" t="s">
        <v>268</v>
      </c>
      <c r="AK162" s="38" t="s">
        <v>268</v>
      </c>
      <c r="AL162" s="38">
        <v>0.19059999999999999</v>
      </c>
      <c r="AM162" s="38">
        <v>24.910068246370024</v>
      </c>
    </row>
    <row r="163" spans="1:39" hidden="1" outlineLevel="1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268</v>
      </c>
      <c r="T163" s="38" t="s">
        <v>268</v>
      </c>
      <c r="U163" s="38">
        <v>8.6778455777226906</v>
      </c>
      <c r="V163" s="38" t="s">
        <v>268</v>
      </c>
      <c r="W163" s="38">
        <v>8.6778455777226906</v>
      </c>
      <c r="X163" s="38" t="s">
        <v>268</v>
      </c>
      <c r="Y163" s="38">
        <v>17.5945</v>
      </c>
      <c r="Z163" s="38">
        <v>8.6632297676863743</v>
      </c>
      <c r="AA163" s="38">
        <v>8.6761993107266377</v>
      </c>
      <c r="AB163" s="38" t="s">
        <v>268</v>
      </c>
      <c r="AC163" s="38">
        <v>8.6761993107266377</v>
      </c>
      <c r="AD163" s="38" t="s">
        <v>268</v>
      </c>
      <c r="AE163" s="38">
        <v>17.5945</v>
      </c>
      <c r="AF163" s="38">
        <v>8.661499589002652</v>
      </c>
      <c r="AG163" s="38">
        <v>10.029299999999997</v>
      </c>
      <c r="AH163" s="38" t="s">
        <v>268</v>
      </c>
      <c r="AI163" s="38">
        <v>10.029299999999997</v>
      </c>
      <c r="AJ163" s="38" t="s">
        <v>268</v>
      </c>
      <c r="AK163" s="38" t="s">
        <v>268</v>
      </c>
      <c r="AL163" s="38">
        <v>10.029299999999997</v>
      </c>
      <c r="AM163" s="38">
        <v>23.837216856299612</v>
      </c>
    </row>
    <row r="164" spans="1:39" hidden="1" outlineLevel="1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268</v>
      </c>
      <c r="T164" s="38">
        <v>13.45</v>
      </c>
      <c r="U164" s="38">
        <v>9.2512948609159391</v>
      </c>
      <c r="V164" s="38" t="s">
        <v>268</v>
      </c>
      <c r="W164" s="38">
        <v>9.2512948609159391</v>
      </c>
      <c r="X164" s="38" t="s">
        <v>268</v>
      </c>
      <c r="Y164" s="38">
        <v>20.127006885575156</v>
      </c>
      <c r="Z164" s="38">
        <v>9.1723273437180737</v>
      </c>
      <c r="AA164" s="38">
        <v>9.2512948609159391</v>
      </c>
      <c r="AB164" s="38" t="s">
        <v>268</v>
      </c>
      <c r="AC164" s="38">
        <v>9.2512948609159391</v>
      </c>
      <c r="AD164" s="38" t="s">
        <v>268</v>
      </c>
      <c r="AE164" s="38">
        <v>20.127006885575156</v>
      </c>
      <c r="AF164" s="38">
        <v>9.1723273437180737</v>
      </c>
      <c r="AG164" s="38" t="s">
        <v>268</v>
      </c>
      <c r="AH164" s="38" t="s">
        <v>268</v>
      </c>
      <c r="AI164" s="38" t="s">
        <v>268</v>
      </c>
      <c r="AJ164" s="38" t="s">
        <v>268</v>
      </c>
      <c r="AK164" s="38" t="s">
        <v>268</v>
      </c>
      <c r="AL164" s="38" t="s">
        <v>268</v>
      </c>
      <c r="AM164" s="38">
        <v>23.161608970335152</v>
      </c>
    </row>
    <row r="165" spans="1:39" hidden="1" outlineLevel="1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268</v>
      </c>
      <c r="T165" s="38">
        <v>0</v>
      </c>
      <c r="U165" s="38">
        <v>8.5291679814757426</v>
      </c>
      <c r="V165" s="38" t="s">
        <v>268</v>
      </c>
      <c r="W165" s="38">
        <v>8.5291679814757426</v>
      </c>
      <c r="X165" s="38" t="s">
        <v>268</v>
      </c>
      <c r="Y165" s="38">
        <v>12.669980766369047</v>
      </c>
      <c r="Z165" s="38">
        <v>8.5250965202969944</v>
      </c>
      <c r="AA165" s="38">
        <v>8.5291679814757426</v>
      </c>
      <c r="AB165" s="38" t="s">
        <v>268</v>
      </c>
      <c r="AC165" s="38">
        <v>8.5291679814757426</v>
      </c>
      <c r="AD165" s="38" t="s">
        <v>268</v>
      </c>
      <c r="AE165" s="38">
        <v>12.669980766369047</v>
      </c>
      <c r="AF165" s="38">
        <v>8.5250965202969944</v>
      </c>
      <c r="AG165" s="38" t="s">
        <v>268</v>
      </c>
      <c r="AH165" s="38" t="s">
        <v>268</v>
      </c>
      <c r="AI165" s="38" t="s">
        <v>268</v>
      </c>
      <c r="AJ165" s="38" t="s">
        <v>268</v>
      </c>
      <c r="AK165" s="38" t="s">
        <v>268</v>
      </c>
      <c r="AL165" s="38" t="s">
        <v>268</v>
      </c>
      <c r="AM165" s="38">
        <v>23.397941757834829</v>
      </c>
    </row>
    <row r="166" spans="1:39" hidden="1" outlineLevel="1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268</v>
      </c>
      <c r="T166" s="38" t="s">
        <v>268</v>
      </c>
      <c r="U166" s="38">
        <v>8.2506386306792141</v>
      </c>
      <c r="V166" s="38" t="s">
        <v>268</v>
      </c>
      <c r="W166" s="38">
        <v>8.2506386306792141</v>
      </c>
      <c r="X166" s="38" t="s">
        <v>268</v>
      </c>
      <c r="Y166" s="38">
        <v>7.2194316499782323</v>
      </c>
      <c r="Z166" s="38">
        <v>8.2539346482986993</v>
      </c>
      <c r="AA166" s="38">
        <v>8.2506386306792141</v>
      </c>
      <c r="AB166" s="38" t="s">
        <v>268</v>
      </c>
      <c r="AC166" s="38">
        <v>8.2506386306792141</v>
      </c>
      <c r="AD166" s="38" t="s">
        <v>268</v>
      </c>
      <c r="AE166" s="38">
        <v>7.2194316499782323</v>
      </c>
      <c r="AF166" s="38">
        <v>8.2539346482986993</v>
      </c>
      <c r="AG166" s="38" t="s">
        <v>268</v>
      </c>
      <c r="AH166" s="38" t="s">
        <v>268</v>
      </c>
      <c r="AI166" s="38" t="s">
        <v>268</v>
      </c>
      <c r="AJ166" s="38" t="s">
        <v>268</v>
      </c>
      <c r="AK166" s="38" t="s">
        <v>268</v>
      </c>
      <c r="AL166" s="38" t="s">
        <v>268</v>
      </c>
      <c r="AM166" s="38">
        <v>22.851121658817885</v>
      </c>
    </row>
    <row r="167" spans="1:39" hidden="1" outlineLevel="1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268</v>
      </c>
      <c r="T167" s="38">
        <v>5</v>
      </c>
      <c r="U167" s="38">
        <v>10.636682355798305</v>
      </c>
      <c r="V167" s="38" t="s">
        <v>268</v>
      </c>
      <c r="W167" s="38">
        <v>10.636682355798305</v>
      </c>
      <c r="X167" s="38" t="s">
        <v>268</v>
      </c>
      <c r="Y167" s="38">
        <v>20.123821272326474</v>
      </c>
      <c r="Z167" s="38">
        <v>10.592045540471505</v>
      </c>
      <c r="AA167" s="38">
        <v>10.647573225767847</v>
      </c>
      <c r="AB167" s="38" t="s">
        <v>268</v>
      </c>
      <c r="AC167" s="38">
        <v>10.647573225767847</v>
      </c>
      <c r="AD167" s="38" t="s">
        <v>268</v>
      </c>
      <c r="AE167" s="38">
        <v>20.123821272326474</v>
      </c>
      <c r="AF167" s="38">
        <v>10.602931777774669</v>
      </c>
      <c r="AG167" s="38">
        <v>5</v>
      </c>
      <c r="AH167" s="38" t="s">
        <v>268</v>
      </c>
      <c r="AI167" s="38">
        <v>5</v>
      </c>
      <c r="AJ167" s="38" t="s">
        <v>268</v>
      </c>
      <c r="AK167" s="38" t="s">
        <v>268</v>
      </c>
      <c r="AL167" s="38">
        <v>5</v>
      </c>
      <c r="AM167" s="38">
        <v>22.466848393973056</v>
      </c>
    </row>
    <row r="168" spans="1:39" hidden="1" outlineLevel="1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268</v>
      </c>
      <c r="T168" s="38" t="s">
        <v>268</v>
      </c>
      <c r="U168" s="38">
        <v>8.4385131240044711</v>
      </c>
      <c r="V168" s="38" t="s">
        <v>268</v>
      </c>
      <c r="W168" s="38">
        <v>8.4385131240044711</v>
      </c>
      <c r="X168" s="38" t="s">
        <v>268</v>
      </c>
      <c r="Y168" s="38">
        <v>17.110700000000001</v>
      </c>
      <c r="Z168" s="38">
        <v>8.3207590483860621</v>
      </c>
      <c r="AA168" s="38">
        <v>8.4545388760418394</v>
      </c>
      <c r="AB168" s="38" t="s">
        <v>268</v>
      </c>
      <c r="AC168" s="38">
        <v>8.4545388760418394</v>
      </c>
      <c r="AD168" s="38" t="s">
        <v>268</v>
      </c>
      <c r="AE168" s="38">
        <v>17.110700000000001</v>
      </c>
      <c r="AF168" s="38">
        <v>8.3366291599352618</v>
      </c>
      <c r="AG168" s="38">
        <v>3</v>
      </c>
      <c r="AH168" s="38" t="s">
        <v>268</v>
      </c>
      <c r="AI168" s="38">
        <v>3</v>
      </c>
      <c r="AJ168" s="38" t="s">
        <v>268</v>
      </c>
      <c r="AK168" s="38" t="s">
        <v>268</v>
      </c>
      <c r="AL168" s="38">
        <v>3</v>
      </c>
      <c r="AM168" s="38">
        <v>22.69099648360579</v>
      </c>
    </row>
    <row r="169" spans="1:39" hidden="1" outlineLevel="1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268</v>
      </c>
      <c r="U169" s="38">
        <v>8.0294139219729885</v>
      </c>
      <c r="V169" s="38" t="s">
        <v>268</v>
      </c>
      <c r="W169" s="38">
        <v>8.0294139219729885</v>
      </c>
      <c r="X169" s="38" t="s">
        <v>268</v>
      </c>
      <c r="Y169" s="38">
        <v>9.7163000000000004</v>
      </c>
      <c r="Z169" s="38">
        <v>8.0183948868060302</v>
      </c>
      <c r="AA169" s="38">
        <v>8.0521421319437625</v>
      </c>
      <c r="AB169" s="38" t="s">
        <v>268</v>
      </c>
      <c r="AC169" s="38">
        <v>8.0521421319437625</v>
      </c>
      <c r="AD169" s="38" t="s">
        <v>268</v>
      </c>
      <c r="AE169" s="38">
        <v>9.7163000000000004</v>
      </c>
      <c r="AF169" s="38">
        <v>8.0412763943528081</v>
      </c>
      <c r="AG169" s="38">
        <v>1.7161000000000002</v>
      </c>
      <c r="AH169" s="38" t="s">
        <v>268</v>
      </c>
      <c r="AI169" s="38">
        <v>1.7161000000000002</v>
      </c>
      <c r="AJ169" s="38" t="s">
        <v>268</v>
      </c>
      <c r="AK169" s="38" t="s">
        <v>268</v>
      </c>
      <c r="AL169" s="38">
        <v>1.7161000000000002</v>
      </c>
      <c r="AM169" s="38">
        <v>22.940551319898233</v>
      </c>
    </row>
    <row r="170" spans="1:39" hidden="1" outlineLevel="1">
      <c r="A170" s="9">
        <v>45383</v>
      </c>
      <c r="B170" s="38">
        <v>19.149489576747527</v>
      </c>
      <c r="C170" s="38">
        <v>19.35667175905844</v>
      </c>
      <c r="D170" s="38">
        <v>11.407979592475387</v>
      </c>
      <c r="E170" s="38">
        <v>30.824437182126065</v>
      </c>
      <c r="F170" s="38">
        <v>31.046285529806788</v>
      </c>
      <c r="G170" s="38">
        <v>27.402035857872814</v>
      </c>
      <c r="H170" s="38">
        <v>37.754979110393755</v>
      </c>
      <c r="I170" s="38">
        <v>19.352213227275048</v>
      </c>
      <c r="J170" s="38">
        <v>11.397232241140808</v>
      </c>
      <c r="K170" s="38">
        <v>30.825252341603189</v>
      </c>
      <c r="L170" s="38">
        <v>31.046285656867052</v>
      </c>
      <c r="M170" s="38">
        <v>27.402035857872814</v>
      </c>
      <c r="N170" s="38">
        <v>37.775060758678976</v>
      </c>
      <c r="O170" s="38">
        <v>39.060911449053002</v>
      </c>
      <c r="P170" s="38">
        <v>41.023157298029389</v>
      </c>
      <c r="Q170" s="38">
        <v>0.1777</v>
      </c>
      <c r="R170" s="38">
        <v>52</v>
      </c>
      <c r="S170" s="38" t="s">
        <v>268</v>
      </c>
      <c r="T170" s="38">
        <v>0</v>
      </c>
      <c r="U170" s="38">
        <v>8.3459840766998035</v>
      </c>
      <c r="V170" s="38" t="s">
        <v>268</v>
      </c>
      <c r="W170" s="38">
        <v>8.3459840766998035</v>
      </c>
      <c r="X170" s="38" t="s">
        <v>268</v>
      </c>
      <c r="Y170" s="38">
        <v>20.242274474965352</v>
      </c>
      <c r="Z170" s="38">
        <v>8.3077036143511016</v>
      </c>
      <c r="AA170" s="38">
        <v>8.3459840766998035</v>
      </c>
      <c r="AB170" s="38" t="s">
        <v>268</v>
      </c>
      <c r="AC170" s="38">
        <v>8.3459840766998035</v>
      </c>
      <c r="AD170" s="38" t="s">
        <v>268</v>
      </c>
      <c r="AE170" s="38">
        <v>20.242274474965352</v>
      </c>
      <c r="AF170" s="38">
        <v>8.3077036143511016</v>
      </c>
      <c r="AG170" s="38" t="s">
        <v>268</v>
      </c>
      <c r="AH170" s="38" t="s">
        <v>268</v>
      </c>
      <c r="AI170" s="38" t="s">
        <v>268</v>
      </c>
      <c r="AJ170" s="38" t="s">
        <v>268</v>
      </c>
      <c r="AK170" s="38" t="s">
        <v>268</v>
      </c>
      <c r="AL170" s="38" t="s">
        <v>268</v>
      </c>
      <c r="AM170" s="38">
        <v>22.727545971876953</v>
      </c>
    </row>
    <row r="171" spans="1:39" hidden="1" outlineLevel="1">
      <c r="A171" s="9">
        <v>45413</v>
      </c>
      <c r="B171" s="38">
        <v>19.452654520646906</v>
      </c>
      <c r="C171" s="38">
        <v>19.725486707683309</v>
      </c>
      <c r="D171" s="38">
        <v>11.575619299255708</v>
      </c>
      <c r="E171" s="38">
        <v>31.111412152114728</v>
      </c>
      <c r="F171" s="38">
        <v>31.282771294766171</v>
      </c>
      <c r="G171" s="38">
        <v>27.558128242952851</v>
      </c>
      <c r="H171" s="38">
        <v>38.920488580139647</v>
      </c>
      <c r="I171" s="38">
        <v>19.721298755268265</v>
      </c>
      <c r="J171" s="38">
        <v>11.564770095730665</v>
      </c>
      <c r="K171" s="38">
        <v>31.113434199214606</v>
      </c>
      <c r="L171" s="38">
        <v>31.282771294766171</v>
      </c>
      <c r="M171" s="38">
        <v>27.558128242952851</v>
      </c>
      <c r="N171" s="38">
        <v>38.972967130943118</v>
      </c>
      <c r="O171" s="38">
        <v>37.000508179638615</v>
      </c>
      <c r="P171" s="38">
        <v>42.207047911609607</v>
      </c>
      <c r="Q171" s="38">
        <v>10.0008</v>
      </c>
      <c r="R171" s="38" t="s">
        <v>268</v>
      </c>
      <c r="S171" s="38" t="s">
        <v>268</v>
      </c>
      <c r="T171" s="38">
        <v>10</v>
      </c>
      <c r="U171" s="38">
        <v>8.1524333885333711</v>
      </c>
      <c r="V171" s="38" t="s">
        <v>268</v>
      </c>
      <c r="W171" s="38">
        <v>8.1524333885333711</v>
      </c>
      <c r="X171" s="38" t="s">
        <v>268</v>
      </c>
      <c r="Y171" s="38">
        <v>12.8316</v>
      </c>
      <c r="Z171" s="38">
        <v>8.1348539841239056</v>
      </c>
      <c r="AA171" s="38">
        <v>8.1524333885333711</v>
      </c>
      <c r="AB171" s="38" t="s">
        <v>268</v>
      </c>
      <c r="AC171" s="38">
        <v>8.1524333885333711</v>
      </c>
      <c r="AD171" s="38" t="s">
        <v>268</v>
      </c>
      <c r="AE171" s="38">
        <v>12.8316</v>
      </c>
      <c r="AF171" s="38">
        <v>8.1348539841239056</v>
      </c>
      <c r="AG171" s="38" t="s">
        <v>268</v>
      </c>
      <c r="AH171" s="38" t="s">
        <v>268</v>
      </c>
      <c r="AI171" s="38" t="s">
        <v>268</v>
      </c>
      <c r="AJ171" s="38" t="s">
        <v>268</v>
      </c>
      <c r="AK171" s="38" t="s">
        <v>268</v>
      </c>
      <c r="AL171" s="38" t="s">
        <v>268</v>
      </c>
      <c r="AM171" s="38">
        <v>21.441468402856703</v>
      </c>
    </row>
    <row r="172" spans="1:39" hidden="1" outlineLevel="1">
      <c r="A172" s="9">
        <v>45444</v>
      </c>
      <c r="B172" s="38">
        <v>19.370499668664188</v>
      </c>
      <c r="C172" s="38">
        <v>19.514481831072626</v>
      </c>
      <c r="D172" s="38">
        <v>11.741621855623841</v>
      </c>
      <c r="E172" s="38">
        <v>29.795638595439168</v>
      </c>
      <c r="F172" s="38">
        <v>29.847583875790388</v>
      </c>
      <c r="G172" s="38">
        <v>26.373964737154402</v>
      </c>
      <c r="H172" s="38">
        <v>39.831233854033471</v>
      </c>
      <c r="I172" s="38">
        <v>19.511253748302956</v>
      </c>
      <c r="J172" s="38">
        <v>11.734018047616948</v>
      </c>
      <c r="K172" s="38">
        <v>29.795638595439168</v>
      </c>
      <c r="L172" s="38">
        <v>29.847583875790388</v>
      </c>
      <c r="M172" s="38">
        <v>26.373964737154402</v>
      </c>
      <c r="N172" s="38">
        <v>39.831233854033471</v>
      </c>
      <c r="O172" s="38">
        <v>42.732600458968243</v>
      </c>
      <c r="P172" s="38">
        <v>42.732600458968243</v>
      </c>
      <c r="Q172" s="38" t="s">
        <v>268</v>
      </c>
      <c r="R172" s="38" t="s">
        <v>268</v>
      </c>
      <c r="S172" s="38" t="s">
        <v>268</v>
      </c>
      <c r="T172" s="38" t="s">
        <v>268</v>
      </c>
      <c r="U172" s="38">
        <v>8.450319239761928</v>
      </c>
      <c r="V172" s="38" t="s">
        <v>268</v>
      </c>
      <c r="W172" s="38">
        <v>8.450319239761928</v>
      </c>
      <c r="X172" s="38">
        <v>10</v>
      </c>
      <c r="Y172" s="38">
        <v>17.9328</v>
      </c>
      <c r="Z172" s="38">
        <v>8.429431899390309</v>
      </c>
      <c r="AA172" s="38">
        <v>8.4472547285655839</v>
      </c>
      <c r="AB172" s="38" t="s">
        <v>268</v>
      </c>
      <c r="AC172" s="38">
        <v>8.4472547285655839</v>
      </c>
      <c r="AD172" s="38" t="s">
        <v>268</v>
      </c>
      <c r="AE172" s="38">
        <v>20.809900000000003</v>
      </c>
      <c r="AF172" s="38">
        <v>8.429431899390309</v>
      </c>
      <c r="AG172" s="38">
        <v>10.7121</v>
      </c>
      <c r="AH172" s="38" t="s">
        <v>268</v>
      </c>
      <c r="AI172" s="38">
        <v>10.7121</v>
      </c>
      <c r="AJ172" s="38">
        <v>10</v>
      </c>
      <c r="AK172" s="38">
        <v>11.5</v>
      </c>
      <c r="AL172" s="38" t="s">
        <v>268</v>
      </c>
      <c r="AM172" s="38">
        <v>21.562701668626858</v>
      </c>
    </row>
    <row r="173" spans="1:39" hidden="1" outlineLevel="1">
      <c r="A173" s="9">
        <v>45474</v>
      </c>
      <c r="B173" s="38">
        <v>19.673849346099537</v>
      </c>
      <c r="C173" s="38">
        <v>19.836528518540664</v>
      </c>
      <c r="D173" s="38">
        <v>12.129066391943487</v>
      </c>
      <c r="E173" s="38">
        <v>29.845678076473444</v>
      </c>
      <c r="F173" s="38">
        <v>30.062829059831802</v>
      </c>
      <c r="G173" s="38">
        <v>25.839278385692268</v>
      </c>
      <c r="H173" s="38">
        <v>39.274607392043556</v>
      </c>
      <c r="I173" s="38">
        <v>19.835743119347313</v>
      </c>
      <c r="J173" s="38">
        <v>12.119612547796342</v>
      </c>
      <c r="K173" s="38">
        <v>29.856817388914557</v>
      </c>
      <c r="L173" s="38">
        <v>30.062829068929727</v>
      </c>
      <c r="M173" s="38">
        <v>25.899121981587367</v>
      </c>
      <c r="N173" s="38">
        <v>39.281580709577064</v>
      </c>
      <c r="O173" s="38">
        <v>22.064992021238485</v>
      </c>
      <c r="P173" s="38">
        <v>42.358888000489024</v>
      </c>
      <c r="Q173" s="38">
        <v>5.9999999999999995E-4</v>
      </c>
      <c r="R173" s="38">
        <v>29.666800000000002</v>
      </c>
      <c r="S173" s="38">
        <v>0</v>
      </c>
      <c r="T173" s="38">
        <v>0</v>
      </c>
      <c r="U173" s="38">
        <v>8.6956154493630162</v>
      </c>
      <c r="V173" s="38" t="s">
        <v>268</v>
      </c>
      <c r="W173" s="38">
        <v>8.6956154493630162</v>
      </c>
      <c r="X173" s="38" t="s">
        <v>268</v>
      </c>
      <c r="Y173" s="38">
        <v>15.458946608170374</v>
      </c>
      <c r="Z173" s="38">
        <v>8.611393720412801</v>
      </c>
      <c r="AA173" s="38">
        <v>8.9720118337704093</v>
      </c>
      <c r="AB173" s="38" t="s">
        <v>268</v>
      </c>
      <c r="AC173" s="38">
        <v>8.9720118337704093</v>
      </c>
      <c r="AD173" s="38" t="s">
        <v>268</v>
      </c>
      <c r="AE173" s="38">
        <v>15.458946608170374</v>
      </c>
      <c r="AF173" s="38">
        <v>8.8884986528279715</v>
      </c>
      <c r="AG173" s="38">
        <v>0.45</v>
      </c>
      <c r="AH173" s="38" t="s">
        <v>268</v>
      </c>
      <c r="AI173" s="38">
        <v>0.45</v>
      </c>
      <c r="AJ173" s="38" t="s">
        <v>268</v>
      </c>
      <c r="AK173" s="38" t="s">
        <v>268</v>
      </c>
      <c r="AL173" s="38">
        <v>0.45</v>
      </c>
      <c r="AM173" s="38">
        <v>22.48966502263827</v>
      </c>
    </row>
    <row r="174" spans="1:39" hidden="1" outlineLevel="1">
      <c r="A174" s="9">
        <v>45505</v>
      </c>
      <c r="B174" s="38">
        <v>19.550578405822762</v>
      </c>
      <c r="C174" s="38">
        <v>19.696981298954036</v>
      </c>
      <c r="D174" s="38">
        <v>11.841931136962668</v>
      </c>
      <c r="E174" s="38">
        <v>29.648226662298512</v>
      </c>
      <c r="F174" s="38">
        <v>30.19441731875542</v>
      </c>
      <c r="G174" s="38">
        <v>23.889562440086767</v>
      </c>
      <c r="H174" s="38">
        <v>39.921837310683308</v>
      </c>
      <c r="I174" s="38">
        <v>19.692744209538578</v>
      </c>
      <c r="J174" s="38">
        <v>11.831617400922205</v>
      </c>
      <c r="K174" s="38">
        <v>29.64832228639251</v>
      </c>
      <c r="L174" s="38">
        <v>30.194601358132896</v>
      </c>
      <c r="M174" s="38">
        <v>23.889562440086767</v>
      </c>
      <c r="N174" s="38">
        <v>39.921837310683308</v>
      </c>
      <c r="O174" s="38">
        <v>41.168832519780068</v>
      </c>
      <c r="P174" s="38">
        <v>41.626299871866514</v>
      </c>
      <c r="Q174" s="38">
        <v>13.391400000000001</v>
      </c>
      <c r="R174" s="38">
        <v>13.391400000000001</v>
      </c>
      <c r="S174" s="38" t="s">
        <v>268</v>
      </c>
      <c r="T174" s="38" t="s">
        <v>268</v>
      </c>
      <c r="U174" s="38">
        <v>8.9230761344116907</v>
      </c>
      <c r="V174" s="38" t="s">
        <v>268</v>
      </c>
      <c r="W174" s="38">
        <v>8.9230761344116907</v>
      </c>
      <c r="X174" s="38" t="s">
        <v>268</v>
      </c>
      <c r="Y174" s="38">
        <v>11.0509</v>
      </c>
      <c r="Z174" s="38">
        <v>8.9103310493396464</v>
      </c>
      <c r="AA174" s="38">
        <v>8.9230761344116907</v>
      </c>
      <c r="AB174" s="38" t="s">
        <v>268</v>
      </c>
      <c r="AC174" s="38">
        <v>8.9230761344116907</v>
      </c>
      <c r="AD174" s="38" t="s">
        <v>268</v>
      </c>
      <c r="AE174" s="38">
        <v>11.0509</v>
      </c>
      <c r="AF174" s="38">
        <v>8.9103310493396464</v>
      </c>
      <c r="AG174" s="38" t="s">
        <v>268</v>
      </c>
      <c r="AH174" s="38" t="s">
        <v>268</v>
      </c>
      <c r="AI174" s="38" t="s">
        <v>268</v>
      </c>
      <c r="AJ174" s="38" t="s">
        <v>268</v>
      </c>
      <c r="AK174" s="38" t="s">
        <v>268</v>
      </c>
      <c r="AL174" s="38" t="s">
        <v>268</v>
      </c>
      <c r="AM174" s="38">
        <v>23.14329000534628</v>
      </c>
    </row>
    <row r="175" spans="1:39" hidden="1" outlineLevel="1">
      <c r="A175" s="9">
        <v>45536</v>
      </c>
      <c r="B175" s="38">
        <v>19.623033717588704</v>
      </c>
      <c r="C175" s="38">
        <v>19.797152709690629</v>
      </c>
      <c r="D175" s="38">
        <v>12.099707820474068</v>
      </c>
      <c r="E175" s="38">
        <v>29.546524090534401</v>
      </c>
      <c r="F175" s="38">
        <v>30.006280508795037</v>
      </c>
      <c r="G175" s="38">
        <v>24.327379180562321</v>
      </c>
      <c r="H175" s="38">
        <v>39.537140139095186</v>
      </c>
      <c r="I175" s="38">
        <v>19.794167062643314</v>
      </c>
      <c r="J175" s="38">
        <v>12.091033612513096</v>
      </c>
      <c r="K175" s="38">
        <v>29.550510921694574</v>
      </c>
      <c r="L175" s="38">
        <v>30.006559817882412</v>
      </c>
      <c r="M175" s="38">
        <v>24.341775950028975</v>
      </c>
      <c r="N175" s="38">
        <v>39.537140139095186</v>
      </c>
      <c r="O175" s="38">
        <v>29.728202424286415</v>
      </c>
      <c r="P175" s="38">
        <v>39.778333608152636</v>
      </c>
      <c r="Q175" s="38">
        <v>15.142599999999998</v>
      </c>
      <c r="R175" s="38">
        <v>13</v>
      </c>
      <c r="S175" s="38">
        <v>15.249999999999998</v>
      </c>
      <c r="T175" s="38" t="s">
        <v>268</v>
      </c>
      <c r="U175" s="38">
        <v>8.7374550790207994</v>
      </c>
      <c r="V175" s="38" t="s">
        <v>268</v>
      </c>
      <c r="W175" s="38">
        <v>8.7374550790207994</v>
      </c>
      <c r="X175" s="38" t="s">
        <v>268</v>
      </c>
      <c r="Y175" s="38">
        <v>3.6458999999999997</v>
      </c>
      <c r="Z175" s="38">
        <v>8.7571956002821096</v>
      </c>
      <c r="AA175" s="38">
        <v>8.7374550790207994</v>
      </c>
      <c r="AB175" s="38" t="s">
        <v>268</v>
      </c>
      <c r="AC175" s="38">
        <v>8.7374550790207994</v>
      </c>
      <c r="AD175" s="38" t="s">
        <v>268</v>
      </c>
      <c r="AE175" s="38">
        <v>3.6458999999999997</v>
      </c>
      <c r="AF175" s="38">
        <v>8.7571956002821096</v>
      </c>
      <c r="AG175" s="38" t="s">
        <v>268</v>
      </c>
      <c r="AH175" s="38" t="s">
        <v>268</v>
      </c>
      <c r="AI175" s="38" t="s">
        <v>268</v>
      </c>
      <c r="AJ175" s="38" t="s">
        <v>268</v>
      </c>
      <c r="AK175" s="38" t="s">
        <v>268</v>
      </c>
      <c r="AL175" s="38" t="s">
        <v>268</v>
      </c>
      <c r="AM175" s="38">
        <v>22.50349852442934</v>
      </c>
    </row>
    <row r="176" spans="1:39" hidden="1" outlineLevel="1">
      <c r="A176" s="9">
        <v>45566</v>
      </c>
      <c r="B176" s="38">
        <v>22.489650076571785</v>
      </c>
      <c r="C176" s="38">
        <v>22.700129143936977</v>
      </c>
      <c r="D176" s="38">
        <v>12.338204371381824</v>
      </c>
      <c r="E176" s="38">
        <v>29.989944708120596</v>
      </c>
      <c r="F176" s="38">
        <v>30.044722318245913</v>
      </c>
      <c r="G176" s="38">
        <v>25.973997307043813</v>
      </c>
      <c r="H176" s="38">
        <v>40.218457114396422</v>
      </c>
      <c r="I176" s="38">
        <v>22.700022438201273</v>
      </c>
      <c r="J176" s="38">
        <v>12.330621399431839</v>
      </c>
      <c r="K176" s="38">
        <v>29.994638801756526</v>
      </c>
      <c r="L176" s="38">
        <v>30.044639706507734</v>
      </c>
      <c r="M176" s="38">
        <v>26.018322013118389</v>
      </c>
      <c r="N176" s="38">
        <v>40.218457114396422</v>
      </c>
      <c r="O176" s="38">
        <v>23.368064142158893</v>
      </c>
      <c r="P176" s="38">
        <v>40.838506442964622</v>
      </c>
      <c r="Q176" s="38">
        <v>7.3087999999999997</v>
      </c>
      <c r="R176" s="38">
        <v>51.944200000000002</v>
      </c>
      <c r="S176" s="38">
        <v>6.59</v>
      </c>
      <c r="T176" s="38" t="s">
        <v>268</v>
      </c>
      <c r="U176" s="38">
        <v>8.9885202876077042</v>
      </c>
      <c r="V176" s="38" t="s">
        <v>268</v>
      </c>
      <c r="W176" s="38">
        <v>8.9885202876077042</v>
      </c>
      <c r="X176" s="38" t="s">
        <v>268</v>
      </c>
      <c r="Y176" s="38">
        <v>19.334028569311482</v>
      </c>
      <c r="Z176" s="38">
        <v>8.9039768268167094</v>
      </c>
      <c r="AA176" s="38">
        <v>8.9885202876077042</v>
      </c>
      <c r="AB176" s="38" t="s">
        <v>268</v>
      </c>
      <c r="AC176" s="38">
        <v>8.9885202876077042</v>
      </c>
      <c r="AD176" s="38" t="s">
        <v>268</v>
      </c>
      <c r="AE176" s="38">
        <v>19.334028569311482</v>
      </c>
      <c r="AF176" s="38">
        <v>8.9039768268167094</v>
      </c>
      <c r="AG176" s="38" t="s">
        <v>268</v>
      </c>
      <c r="AH176" s="38" t="s">
        <v>268</v>
      </c>
      <c r="AI176" s="38" t="s">
        <v>268</v>
      </c>
      <c r="AJ176" s="38" t="s">
        <v>268</v>
      </c>
      <c r="AK176" s="38" t="s">
        <v>268</v>
      </c>
      <c r="AL176" s="38" t="s">
        <v>268</v>
      </c>
      <c r="AM176" s="38">
        <v>22.887581848234149</v>
      </c>
    </row>
    <row r="177" spans="1:39">
      <c r="A177" s="9">
        <v>45597</v>
      </c>
      <c r="B177" s="38">
        <v>21.829674023574313</v>
      </c>
      <c r="C177" s="38">
        <v>21.962821236382595</v>
      </c>
      <c r="D177" s="38">
        <v>12.03617793188441</v>
      </c>
      <c r="E177" s="38">
        <v>28.583574662084946</v>
      </c>
      <c r="F177" s="38">
        <v>28.727151711617186</v>
      </c>
      <c r="G177" s="38">
        <v>23.926229636166102</v>
      </c>
      <c r="H177" s="38">
        <v>39.01263706899519</v>
      </c>
      <c r="I177" s="38">
        <v>21.960601920770983</v>
      </c>
      <c r="J177" s="38">
        <v>12.027488579152688</v>
      </c>
      <c r="K177" s="38">
        <v>28.583574769037128</v>
      </c>
      <c r="L177" s="38">
        <v>28.727151845038115</v>
      </c>
      <c r="M177" s="38">
        <v>23.926229636166102</v>
      </c>
      <c r="N177" s="38">
        <v>39.01263706899519</v>
      </c>
      <c r="O177" s="38">
        <v>40.47043257242391</v>
      </c>
      <c r="P177" s="38">
        <v>40.46481082609759</v>
      </c>
      <c r="Q177" s="38">
        <v>52.000000000000007</v>
      </c>
      <c r="R177" s="38">
        <v>52.000000000000007</v>
      </c>
      <c r="S177" s="38" t="s">
        <v>268</v>
      </c>
      <c r="T177" s="38" t="s">
        <v>268</v>
      </c>
      <c r="U177" s="38">
        <v>8.7523905136273115</v>
      </c>
      <c r="V177" s="38" t="s">
        <v>268</v>
      </c>
      <c r="W177" s="38">
        <v>8.7523905136273115</v>
      </c>
      <c r="X177" s="38" t="s">
        <v>268</v>
      </c>
      <c r="Y177" s="38" t="s">
        <v>268</v>
      </c>
      <c r="Z177" s="38">
        <v>8.7523905136273115</v>
      </c>
      <c r="AA177" s="38">
        <v>8.8367230404642143</v>
      </c>
      <c r="AB177" s="38" t="s">
        <v>268</v>
      </c>
      <c r="AC177" s="38">
        <v>8.8367230404642143</v>
      </c>
      <c r="AD177" s="38" t="s">
        <v>268</v>
      </c>
      <c r="AE177" s="38" t="s">
        <v>268</v>
      </c>
      <c r="AF177" s="38">
        <v>8.8367230404642143</v>
      </c>
      <c r="AG177" s="38">
        <v>2.5781000000000001</v>
      </c>
      <c r="AH177" s="38" t="s">
        <v>268</v>
      </c>
      <c r="AI177" s="38">
        <v>2.5781000000000001</v>
      </c>
      <c r="AJ177" s="38" t="s">
        <v>268</v>
      </c>
      <c r="AK177" s="38" t="s">
        <v>268</v>
      </c>
      <c r="AL177" s="38">
        <v>2.5781000000000001</v>
      </c>
      <c r="AM177" s="38">
        <v>22.610384681715423</v>
      </c>
    </row>
    <row r="178" spans="1:39">
      <c r="A178" s="9">
        <v>45627</v>
      </c>
      <c r="B178" s="38">
        <v>23.216206046471648</v>
      </c>
      <c r="C178" s="38">
        <v>23.324343978537257</v>
      </c>
      <c r="D178" s="38">
        <v>12.286328026315235</v>
      </c>
      <c r="E178" s="38">
        <v>30.867760525684126</v>
      </c>
      <c r="F178" s="38">
        <v>31.122386332714235</v>
      </c>
      <c r="G178" s="38">
        <v>24.765409922196689</v>
      </c>
      <c r="H178" s="38">
        <v>41.429466978267953</v>
      </c>
      <c r="I178" s="38">
        <v>23.322656878881137</v>
      </c>
      <c r="J178" s="38">
        <v>12.278996940923719</v>
      </c>
      <c r="K178" s="38">
        <v>30.867760525684126</v>
      </c>
      <c r="L178" s="38">
        <v>31.122386332714235</v>
      </c>
      <c r="M178" s="38">
        <v>24.765409922196689</v>
      </c>
      <c r="N178" s="38">
        <v>41.429466978267953</v>
      </c>
      <c r="O178" s="38">
        <v>38.702514477824572</v>
      </c>
      <c r="P178" s="38">
        <v>38.702514477824572</v>
      </c>
      <c r="Q178" s="38" t="s">
        <v>268</v>
      </c>
      <c r="R178" s="38" t="s">
        <v>268</v>
      </c>
      <c r="S178" s="38" t="s">
        <v>268</v>
      </c>
      <c r="T178" s="38" t="s">
        <v>268</v>
      </c>
      <c r="U178" s="38">
        <v>9.2872624817336717</v>
      </c>
      <c r="V178" s="38" t="s">
        <v>268</v>
      </c>
      <c r="W178" s="38">
        <v>9.2872624817336717</v>
      </c>
      <c r="X178" s="38" t="s">
        <v>268</v>
      </c>
      <c r="Y178" s="38">
        <v>19.923500000000001</v>
      </c>
      <c r="Z178" s="38">
        <v>9.2749712119490049</v>
      </c>
      <c r="AA178" s="38">
        <v>9.2872624817336717</v>
      </c>
      <c r="AB178" s="38" t="s">
        <v>268</v>
      </c>
      <c r="AC178" s="38">
        <v>9.2872624817336717</v>
      </c>
      <c r="AD178" s="38" t="s">
        <v>268</v>
      </c>
      <c r="AE178" s="38">
        <v>19.923500000000001</v>
      </c>
      <c r="AF178" s="38">
        <v>9.2749712119490049</v>
      </c>
      <c r="AG178" s="38" t="s">
        <v>268</v>
      </c>
      <c r="AH178" s="38" t="s">
        <v>268</v>
      </c>
      <c r="AI178" s="38" t="s">
        <v>268</v>
      </c>
      <c r="AJ178" s="38" t="s">
        <v>268</v>
      </c>
      <c r="AK178" s="38" t="s">
        <v>268</v>
      </c>
      <c r="AL178" s="38" t="s">
        <v>268</v>
      </c>
      <c r="AM178" s="38">
        <v>22.351517062196127</v>
      </c>
    </row>
    <row r="179" spans="1:39">
      <c r="A179" s="9">
        <v>45658</v>
      </c>
      <c r="B179" s="38">
        <v>23.948889030552682</v>
      </c>
      <c r="C179" s="38">
        <v>24.150040639425857</v>
      </c>
      <c r="D179" s="38">
        <v>12.35538353756086</v>
      </c>
      <c r="E179" s="38">
        <v>32.659086147083293</v>
      </c>
      <c r="F179" s="38">
        <v>32.906771972453342</v>
      </c>
      <c r="G179" s="38">
        <v>27.176461673015755</v>
      </c>
      <c r="H179" s="38">
        <v>40.132357531863491</v>
      </c>
      <c r="I179" s="38">
        <v>24.14804084538509</v>
      </c>
      <c r="J179" s="38">
        <v>12.345279889592721</v>
      </c>
      <c r="K179" s="38">
        <v>32.65900049684052</v>
      </c>
      <c r="L179" s="38">
        <v>32.906687489827519</v>
      </c>
      <c r="M179" s="38">
        <v>27.176461673015755</v>
      </c>
      <c r="N179" s="38">
        <v>40.132357531863491</v>
      </c>
      <c r="O179" s="38">
        <v>33.708604838709675</v>
      </c>
      <c r="P179" s="38">
        <v>33.534040793112858</v>
      </c>
      <c r="Q179" s="38">
        <v>52</v>
      </c>
      <c r="R179" s="38">
        <v>52</v>
      </c>
      <c r="S179" s="38" t="s">
        <v>268</v>
      </c>
      <c r="T179" s="38" t="s">
        <v>268</v>
      </c>
      <c r="U179" s="38">
        <v>10.321150164081271</v>
      </c>
      <c r="V179" s="38" t="s">
        <v>268</v>
      </c>
      <c r="W179" s="38">
        <v>10.321150164081271</v>
      </c>
      <c r="X179" s="38" t="s">
        <v>268</v>
      </c>
      <c r="Y179" s="38">
        <v>14.517810068518441</v>
      </c>
      <c r="Z179" s="38">
        <v>10.290470595401585</v>
      </c>
      <c r="AA179" s="38">
        <v>10.321150164081271</v>
      </c>
      <c r="AB179" s="38" t="s">
        <v>268</v>
      </c>
      <c r="AC179" s="38">
        <v>10.321150164081271</v>
      </c>
      <c r="AD179" s="38" t="s">
        <v>268</v>
      </c>
      <c r="AE179" s="38">
        <v>14.517810068518441</v>
      </c>
      <c r="AF179" s="38">
        <v>10.290470595401585</v>
      </c>
      <c r="AG179" s="38" t="s">
        <v>268</v>
      </c>
      <c r="AH179" s="38" t="s">
        <v>268</v>
      </c>
      <c r="AI179" s="38" t="s">
        <v>268</v>
      </c>
      <c r="AJ179" s="38" t="s">
        <v>268</v>
      </c>
      <c r="AK179" s="38" t="s">
        <v>268</v>
      </c>
      <c r="AL179" s="38" t="s">
        <v>268</v>
      </c>
      <c r="AM179" s="38">
        <v>22.372214528473716</v>
      </c>
    </row>
    <row r="180" spans="1:39">
      <c r="A180" s="9">
        <v>45689</v>
      </c>
      <c r="B180" s="38">
        <v>23.759515201652018</v>
      </c>
      <c r="C180" s="38">
        <v>23.962817254459686</v>
      </c>
      <c r="D180" s="38">
        <v>12.540162152370927</v>
      </c>
      <c r="E180" s="38">
        <v>32.392931414848043</v>
      </c>
      <c r="F180" s="38">
        <v>32.791318432220137</v>
      </c>
      <c r="G180" s="38">
        <v>25.769188551057226</v>
      </c>
      <c r="H180" s="38">
        <v>40.210047989356511</v>
      </c>
      <c r="I180" s="38">
        <v>23.961936068867526</v>
      </c>
      <c r="J180" s="38">
        <v>12.534137397459389</v>
      </c>
      <c r="K180" s="38">
        <v>32.393661783057894</v>
      </c>
      <c r="L180" s="38">
        <v>32.791318470807958</v>
      </c>
      <c r="M180" s="38">
        <v>25.769188551057226</v>
      </c>
      <c r="N180" s="38">
        <v>40.242401229180572</v>
      </c>
      <c r="O180" s="38">
        <v>29.695373845007449</v>
      </c>
      <c r="P180" s="38">
        <v>32.50570992881913</v>
      </c>
      <c r="Q180" s="38">
        <v>12.5001</v>
      </c>
      <c r="R180" s="38">
        <v>52</v>
      </c>
      <c r="S180" s="38" t="s">
        <v>268</v>
      </c>
      <c r="T180" s="38">
        <v>12.45</v>
      </c>
      <c r="U180" s="38">
        <v>8.5400699252667476</v>
      </c>
      <c r="V180" s="38" t="s">
        <v>268</v>
      </c>
      <c r="W180" s="38">
        <v>8.5400699252667476</v>
      </c>
      <c r="X180" s="38">
        <v>41.8</v>
      </c>
      <c r="Y180" s="38">
        <v>19.851299999999998</v>
      </c>
      <c r="Z180" s="38">
        <v>8.4396611935645112</v>
      </c>
      <c r="AA180" s="38">
        <v>8.5214615603712396</v>
      </c>
      <c r="AB180" s="38" t="s">
        <v>268</v>
      </c>
      <c r="AC180" s="38">
        <v>8.5214615603712396</v>
      </c>
      <c r="AD180" s="38">
        <v>41.8</v>
      </c>
      <c r="AE180" s="38">
        <v>19.851299999999998</v>
      </c>
      <c r="AF180" s="38">
        <v>8.4202614406285665</v>
      </c>
      <c r="AG180" s="38">
        <v>11.4907</v>
      </c>
      <c r="AH180" s="38" t="s">
        <v>268</v>
      </c>
      <c r="AI180" s="38">
        <v>11.4907</v>
      </c>
      <c r="AJ180" s="38" t="s">
        <v>268</v>
      </c>
      <c r="AK180" s="38" t="s">
        <v>268</v>
      </c>
      <c r="AL180" s="38">
        <v>11.4907</v>
      </c>
      <c r="AM180" s="38">
        <v>22.143568667382212</v>
      </c>
    </row>
    <row r="181" spans="1:39">
      <c r="A181" s="9">
        <v>45717</v>
      </c>
      <c r="B181" s="38">
        <v>25.099421156051946</v>
      </c>
      <c r="C181" s="38">
        <v>25.305794785543348</v>
      </c>
      <c r="D181" s="38">
        <v>12.45008306086066</v>
      </c>
      <c r="E181" s="38">
        <v>34.577272779647544</v>
      </c>
      <c r="F181" s="38">
        <v>35.057310033048076</v>
      </c>
      <c r="G181" s="38">
        <v>26.987196960090404</v>
      </c>
      <c r="H181" s="38">
        <v>41.425183708301446</v>
      </c>
      <c r="I181" s="38">
        <v>25.309927127828761</v>
      </c>
      <c r="J181" s="38">
        <v>12.44892149284383</v>
      </c>
      <c r="K181" s="38">
        <v>34.579435524927028</v>
      </c>
      <c r="L181" s="38">
        <v>35.057310048938454</v>
      </c>
      <c r="M181" s="38">
        <v>26.998247519175717</v>
      </c>
      <c r="N181" s="38">
        <v>41.447547542158389</v>
      </c>
      <c r="O181" s="38">
        <v>13.970985544342959</v>
      </c>
      <c r="P181" s="38">
        <v>13.997957912826378</v>
      </c>
      <c r="Q181" s="38">
        <v>13.832299999999998</v>
      </c>
      <c r="R181" s="38">
        <v>52</v>
      </c>
      <c r="S181" s="38">
        <v>15.41</v>
      </c>
      <c r="T181" s="38">
        <v>8</v>
      </c>
      <c r="U181" s="38">
        <v>7.6509897495004049</v>
      </c>
      <c r="V181" s="38" t="s">
        <v>268</v>
      </c>
      <c r="W181" s="38">
        <v>7.6509897495004049</v>
      </c>
      <c r="X181" s="38">
        <v>4.3E-3</v>
      </c>
      <c r="Y181" s="38">
        <v>9.5642999999999994</v>
      </c>
      <c r="Z181" s="38">
        <v>8.368806049688569</v>
      </c>
      <c r="AA181" s="38">
        <v>7.6940797230759914</v>
      </c>
      <c r="AB181" s="38" t="s">
        <v>268</v>
      </c>
      <c r="AC181" s="38">
        <v>7.6940797230759914</v>
      </c>
      <c r="AD181" s="38">
        <v>4.3E-3</v>
      </c>
      <c r="AE181" s="38">
        <v>9.5642999999999994</v>
      </c>
      <c r="AF181" s="38">
        <v>8.4234321652463073</v>
      </c>
      <c r="AG181" s="38">
        <v>2.6953999999999998</v>
      </c>
      <c r="AH181" s="38" t="s">
        <v>268</v>
      </c>
      <c r="AI181" s="38">
        <v>2.6953999999999998</v>
      </c>
      <c r="AJ181" s="38" t="s">
        <v>268</v>
      </c>
      <c r="AK181" s="38" t="s">
        <v>268</v>
      </c>
      <c r="AL181" s="38">
        <v>2.6953999999999998</v>
      </c>
      <c r="AM181" s="38">
        <v>21.5905349285384</v>
      </c>
    </row>
    <row r="182" spans="1:39">
      <c r="A182" s="9">
        <v>45748</v>
      </c>
      <c r="B182" s="38">
        <v>24.752062055048093</v>
      </c>
      <c r="C182" s="38">
        <v>24.947329915135022</v>
      </c>
      <c r="D182" s="38">
        <v>12.438035403526982</v>
      </c>
      <c r="E182" s="38">
        <v>33.982592531251882</v>
      </c>
      <c r="F182" s="38">
        <v>34.420658361653651</v>
      </c>
      <c r="G182" s="38">
        <v>27.089227890300158</v>
      </c>
      <c r="H182" s="38">
        <v>41.00824440071576</v>
      </c>
      <c r="I182" s="38">
        <v>24.947243691633147</v>
      </c>
      <c r="J182" s="38">
        <v>12.430109606743995</v>
      </c>
      <c r="K182" s="38">
        <v>33.984950286407766</v>
      </c>
      <c r="L182" s="38">
        <v>34.420572272691402</v>
      </c>
      <c r="M182" s="38">
        <v>27.106236268991633</v>
      </c>
      <c r="N182" s="38">
        <v>41.00824440071576</v>
      </c>
      <c r="O182" s="38">
        <v>25.046639732545149</v>
      </c>
      <c r="P182" s="38">
        <v>28.288700304085534</v>
      </c>
      <c r="Q182" s="38">
        <v>16.058</v>
      </c>
      <c r="R182" s="38">
        <v>52</v>
      </c>
      <c r="S182" s="38">
        <v>15.250000000000002</v>
      </c>
      <c r="T182" s="38" t="s">
        <v>268</v>
      </c>
      <c r="U182" s="38">
        <v>9.0438539807375484</v>
      </c>
      <c r="V182" s="38" t="s">
        <v>268</v>
      </c>
      <c r="W182" s="38">
        <v>9.0438539807375484</v>
      </c>
      <c r="X182" s="38">
        <v>17.899999999999999</v>
      </c>
      <c r="Y182" s="38">
        <v>19.7971</v>
      </c>
      <c r="Z182" s="38">
        <v>8.9043068604888731</v>
      </c>
      <c r="AA182" s="38">
        <v>9.0438539807375484</v>
      </c>
      <c r="AB182" s="38" t="s">
        <v>268</v>
      </c>
      <c r="AC182" s="38">
        <v>9.0438539807375484</v>
      </c>
      <c r="AD182" s="38">
        <v>17.899999999999999</v>
      </c>
      <c r="AE182" s="38">
        <v>19.7971</v>
      </c>
      <c r="AF182" s="38">
        <v>8.9043068604888731</v>
      </c>
      <c r="AG182" s="38" t="s">
        <v>268</v>
      </c>
      <c r="AH182" s="38" t="s">
        <v>268</v>
      </c>
      <c r="AI182" s="38" t="s">
        <v>268</v>
      </c>
      <c r="AJ182" s="38" t="s">
        <v>268</v>
      </c>
      <c r="AK182" s="38" t="s">
        <v>268</v>
      </c>
      <c r="AL182" s="38" t="s">
        <v>268</v>
      </c>
      <c r="AM182" s="38">
        <v>22.268081941480318</v>
      </c>
    </row>
    <row r="183" spans="1:39">
      <c r="A183" s="9">
        <v>45778</v>
      </c>
      <c r="B183" s="38">
        <v>25.088339376195758</v>
      </c>
      <c r="C183" s="38">
        <v>25.301935368681036</v>
      </c>
      <c r="D183" s="38">
        <v>12.215397114045688</v>
      </c>
      <c r="E183" s="38">
        <v>34.676582052125134</v>
      </c>
      <c r="F183" s="38">
        <v>35.338610376859691</v>
      </c>
      <c r="G183" s="38">
        <v>26.240598533435509</v>
      </c>
      <c r="H183" s="38">
        <v>41.257102531027996</v>
      </c>
      <c r="I183" s="38">
        <v>25.310636231436064</v>
      </c>
      <c r="J183" s="38">
        <v>12.218765478672491</v>
      </c>
      <c r="K183" s="38">
        <v>34.676582450842645</v>
      </c>
      <c r="L183" s="38">
        <v>35.338698735771899</v>
      </c>
      <c r="M183" s="38">
        <v>26.240598533435509</v>
      </c>
      <c r="N183" s="38">
        <v>41.257102531027996</v>
      </c>
      <c r="O183" s="38">
        <v>9.6485151268219891</v>
      </c>
      <c r="P183" s="38">
        <v>9.6391284677697335</v>
      </c>
      <c r="Q183" s="38">
        <v>17.796199999999999</v>
      </c>
      <c r="R183" s="38">
        <v>17.796199999999999</v>
      </c>
      <c r="S183" s="38" t="s">
        <v>268</v>
      </c>
      <c r="T183" s="38" t="s">
        <v>268</v>
      </c>
      <c r="U183" s="38">
        <v>9.3648722549365893</v>
      </c>
      <c r="V183" s="38" t="s">
        <v>268</v>
      </c>
      <c r="W183" s="38">
        <v>9.3648722549365893</v>
      </c>
      <c r="X183" s="38" t="s">
        <v>268</v>
      </c>
      <c r="Y183" s="38">
        <v>14.864818145470217</v>
      </c>
      <c r="Z183" s="38">
        <v>9.2017565711114511</v>
      </c>
      <c r="AA183" s="38">
        <v>9.3614420576461459</v>
      </c>
      <c r="AB183" s="38" t="s">
        <v>268</v>
      </c>
      <c r="AC183" s="38">
        <v>9.3614420576461459</v>
      </c>
      <c r="AD183" s="38" t="s">
        <v>268</v>
      </c>
      <c r="AE183" s="38">
        <v>14.864818145470217</v>
      </c>
      <c r="AF183" s="38">
        <v>9.1978996939072211</v>
      </c>
      <c r="AG183" s="38">
        <v>10.950000000000001</v>
      </c>
      <c r="AH183" s="38" t="s">
        <v>268</v>
      </c>
      <c r="AI183" s="38">
        <v>10.950000000000001</v>
      </c>
      <c r="AJ183" s="38" t="s">
        <v>268</v>
      </c>
      <c r="AK183" s="38" t="s">
        <v>268</v>
      </c>
      <c r="AL183" s="38">
        <v>10.950000000000001</v>
      </c>
      <c r="AM183" s="38">
        <v>22.142407923090289</v>
      </c>
    </row>
    <row r="184" spans="1:39">
      <c r="A184" s="9">
        <v>45809</v>
      </c>
      <c r="B184" s="38">
        <v>25.316772508373109</v>
      </c>
      <c r="C184" s="38">
        <v>25.579452705734401</v>
      </c>
      <c r="D184" s="38">
        <v>11.956171216793692</v>
      </c>
      <c r="E184" s="38">
        <v>35.559883772816818</v>
      </c>
      <c r="F184" s="38">
        <v>36.245264509444112</v>
      </c>
      <c r="G184" s="38">
        <v>26.837507927075183</v>
      </c>
      <c r="H184" s="38">
        <v>41.057197547484201</v>
      </c>
      <c r="I184" s="38">
        <v>25.582501619288379</v>
      </c>
      <c r="J184" s="38">
        <v>11.953979232382238</v>
      </c>
      <c r="K184" s="38">
        <v>35.559883784174048</v>
      </c>
      <c r="L184" s="38">
        <v>36.245264518898033</v>
      </c>
      <c r="M184" s="38">
        <v>26.837507927075183</v>
      </c>
      <c r="N184" s="38">
        <v>41.057197547484201</v>
      </c>
      <c r="O184" s="38">
        <v>15.156486295763743</v>
      </c>
      <c r="P184" s="38">
        <v>15.153085740924126</v>
      </c>
      <c r="Q184" s="38">
        <v>52</v>
      </c>
      <c r="R184" s="38">
        <v>52</v>
      </c>
      <c r="S184" s="38" t="s">
        <v>268</v>
      </c>
      <c r="T184" s="38" t="s">
        <v>268</v>
      </c>
      <c r="U184" s="38">
        <v>8.678367771636518</v>
      </c>
      <c r="V184" s="38" t="s">
        <v>268</v>
      </c>
      <c r="W184" s="38">
        <v>8.678367771636518</v>
      </c>
      <c r="X184" s="38" t="s">
        <v>268</v>
      </c>
      <c r="Y184" s="38">
        <v>16.503299999999999</v>
      </c>
      <c r="Z184" s="38">
        <v>8.6230635664928315</v>
      </c>
      <c r="AA184" s="38">
        <v>8.7874942162601304</v>
      </c>
      <c r="AB184" s="38" t="s">
        <v>268</v>
      </c>
      <c r="AC184" s="38">
        <v>8.7874942162601304</v>
      </c>
      <c r="AD184" s="38" t="s">
        <v>268</v>
      </c>
      <c r="AE184" s="38">
        <v>19.570399999999999</v>
      </c>
      <c r="AF184" s="38">
        <v>8.7370749530597056</v>
      </c>
      <c r="AG184" s="38">
        <v>5.8075999999999999</v>
      </c>
      <c r="AH184" s="38" t="s">
        <v>268</v>
      </c>
      <c r="AI184" s="38">
        <v>5.8075999999999999</v>
      </c>
      <c r="AJ184" s="38" t="s">
        <v>268</v>
      </c>
      <c r="AK184" s="38">
        <v>11.0839</v>
      </c>
      <c r="AL184" s="38">
        <v>5.4147999999999996</v>
      </c>
      <c r="AM184" s="38">
        <v>20.717755049622671</v>
      </c>
    </row>
    <row r="185" spans="1:39">
      <c r="A185" s="9">
        <v>45839</v>
      </c>
      <c r="B185" s="38">
        <v>26.038134433208114</v>
      </c>
      <c r="C185" s="38">
        <v>26.355692980233993</v>
      </c>
      <c r="D185" s="38">
        <v>12.017064569672389</v>
      </c>
      <c r="E185" s="38">
        <v>36.840460577027095</v>
      </c>
      <c r="F185" s="38">
        <v>37.688317636318011</v>
      </c>
      <c r="G185" s="38">
        <v>27.094304378970655</v>
      </c>
      <c r="H185" s="38">
        <v>41.296388439468089</v>
      </c>
      <c r="I185" s="38">
        <v>26.358356637406764</v>
      </c>
      <c r="J185" s="38">
        <v>12.010650281909939</v>
      </c>
      <c r="K185" s="38">
        <v>36.845822170719359</v>
      </c>
      <c r="L185" s="38">
        <v>37.68831762416152</v>
      </c>
      <c r="M185" s="38">
        <v>27.134476340911014</v>
      </c>
      <c r="N185" s="38">
        <v>41.296388439468089</v>
      </c>
      <c r="O185" s="38">
        <v>18.612277830281037</v>
      </c>
      <c r="P185" s="38">
        <v>23.730574938744503</v>
      </c>
      <c r="Q185" s="38">
        <v>7.3661000000000012</v>
      </c>
      <c r="R185" s="38">
        <v>52</v>
      </c>
      <c r="S185" s="38">
        <v>7.2483000000000004</v>
      </c>
      <c r="T185" s="38" t="s">
        <v>268</v>
      </c>
      <c r="U185" s="38">
        <v>8.7107951223398512</v>
      </c>
      <c r="V185" s="38" t="s">
        <v>268</v>
      </c>
      <c r="W185" s="38">
        <v>8.7107951223398512</v>
      </c>
      <c r="X185" s="38" t="s">
        <v>268</v>
      </c>
      <c r="Y185" s="38">
        <v>20.485800000000001</v>
      </c>
      <c r="Z185" s="38">
        <v>8.6338731800642936</v>
      </c>
      <c r="AA185" s="38">
        <v>8.7088254710995763</v>
      </c>
      <c r="AB185" s="38" t="s">
        <v>268</v>
      </c>
      <c r="AC185" s="38">
        <v>8.7088254710995763</v>
      </c>
      <c r="AD185" s="38" t="s">
        <v>268</v>
      </c>
      <c r="AE185" s="38">
        <v>20.485800000000001</v>
      </c>
      <c r="AF185" s="38">
        <v>8.6317329000350753</v>
      </c>
      <c r="AG185" s="38">
        <v>10</v>
      </c>
      <c r="AH185" s="38" t="s">
        <v>268</v>
      </c>
      <c r="AI185" s="38">
        <v>10</v>
      </c>
      <c r="AJ185" s="38" t="s">
        <v>268</v>
      </c>
      <c r="AK185" s="38" t="s">
        <v>268</v>
      </c>
      <c r="AL185" s="38">
        <v>10</v>
      </c>
      <c r="AM185" s="38">
        <v>21.869635754245344</v>
      </c>
    </row>
    <row r="186" spans="1:39">
      <c r="A186" s="9">
        <v>45870</v>
      </c>
      <c r="B186" s="38">
        <v>20.803245748274911</v>
      </c>
      <c r="C186" s="38">
        <v>20.915132423141241</v>
      </c>
      <c r="D186" s="38">
        <v>7.4490626335538641</v>
      </c>
      <c r="E186" s="38">
        <v>36.958934519190464</v>
      </c>
      <c r="F186" s="38">
        <v>37.937659364806343</v>
      </c>
      <c r="G186" s="38">
        <v>25.95423573182816</v>
      </c>
      <c r="H186" s="38">
        <v>41.561058996158245</v>
      </c>
      <c r="I186" s="38">
        <v>20.921493667876568</v>
      </c>
      <c r="J186" s="38">
        <v>7.4499269130872099</v>
      </c>
      <c r="K186" s="38">
        <v>36.958934520265203</v>
      </c>
      <c r="L186" s="38">
        <v>37.937659363433283</v>
      </c>
      <c r="M186" s="38">
        <v>25.95423573182816</v>
      </c>
      <c r="N186" s="38">
        <v>41.561058996158245</v>
      </c>
      <c r="O186" s="38">
        <v>6.4543640288908986</v>
      </c>
      <c r="P186" s="38">
        <v>6.4533936329760193</v>
      </c>
      <c r="Q186" s="38">
        <v>52</v>
      </c>
      <c r="R186" s="38">
        <v>52</v>
      </c>
      <c r="S186" s="38" t="s">
        <v>268</v>
      </c>
      <c r="T186" s="38" t="s">
        <v>268</v>
      </c>
      <c r="U186" s="38">
        <v>8.288926099363719</v>
      </c>
      <c r="V186" s="38" t="s">
        <v>268</v>
      </c>
      <c r="W186" s="38">
        <v>8.288926099363719</v>
      </c>
      <c r="X186" s="38">
        <v>19.806999999999999</v>
      </c>
      <c r="Y186" s="38">
        <v>19.581</v>
      </c>
      <c r="Z186" s="38">
        <v>8.2885495673870668</v>
      </c>
      <c r="AA186" s="38">
        <v>8.5262131325270065</v>
      </c>
      <c r="AB186" s="38" t="s">
        <v>268</v>
      </c>
      <c r="AC186" s="38">
        <v>8.5262131325270065</v>
      </c>
      <c r="AD186" s="38">
        <v>19.806999999999999</v>
      </c>
      <c r="AE186" s="38">
        <v>19.581</v>
      </c>
      <c r="AF186" s="38">
        <v>8.5258368363142143</v>
      </c>
      <c r="AG186" s="38">
        <v>1</v>
      </c>
      <c r="AH186" s="38" t="s">
        <v>268</v>
      </c>
      <c r="AI186" s="38">
        <v>1</v>
      </c>
      <c r="AJ186" s="38" t="s">
        <v>268</v>
      </c>
      <c r="AK186" s="38" t="s">
        <v>268</v>
      </c>
      <c r="AL186" s="38">
        <v>1</v>
      </c>
      <c r="AM186" s="38">
        <v>22.087046041150643</v>
      </c>
    </row>
    <row r="187" spans="1:39">
      <c r="A187" s="9">
        <v>45901</v>
      </c>
      <c r="B187" s="38">
        <v>24.605952583092449</v>
      </c>
      <c r="C187" s="38">
        <v>24.872979314811538</v>
      </c>
      <c r="D187" s="38">
        <v>10.867919005563175</v>
      </c>
      <c r="E187" s="38">
        <v>36.531708916037609</v>
      </c>
      <c r="F187" s="38">
        <v>37.475459509523354</v>
      </c>
      <c r="G187" s="38">
        <v>25.842852940045251</v>
      </c>
      <c r="H187" s="38">
        <v>41.688478410396854</v>
      </c>
      <c r="I187" s="38">
        <v>24.87502390612919</v>
      </c>
      <c r="J187" s="38">
        <v>10.863520892869017</v>
      </c>
      <c r="K187" s="38">
        <v>36.531708916037609</v>
      </c>
      <c r="L187" s="38">
        <v>37.475459509523354</v>
      </c>
      <c r="M187" s="38">
        <v>25.842852940045251</v>
      </c>
      <c r="N187" s="38">
        <v>41.688478410396854</v>
      </c>
      <c r="O187" s="38">
        <v>17.737658104889309</v>
      </c>
      <c r="P187" s="38">
        <v>17.737658104889309</v>
      </c>
      <c r="Q187" s="38" t="s">
        <v>268</v>
      </c>
      <c r="R187" s="38" t="s">
        <v>268</v>
      </c>
      <c r="S187" s="38" t="s">
        <v>268</v>
      </c>
      <c r="T187" s="38" t="s">
        <v>268</v>
      </c>
      <c r="U187" s="38">
        <v>8.5296257499013386</v>
      </c>
      <c r="V187" s="38" t="s">
        <v>268</v>
      </c>
      <c r="W187" s="38">
        <v>8.5296257499013386</v>
      </c>
      <c r="X187" s="38" t="s">
        <v>268</v>
      </c>
      <c r="Y187" s="38">
        <v>15.430199999999999</v>
      </c>
      <c r="Z187" s="38">
        <v>8.4811928309417191</v>
      </c>
      <c r="AA187" s="38">
        <v>8.5296257499013386</v>
      </c>
      <c r="AB187" s="38" t="s">
        <v>268</v>
      </c>
      <c r="AC187" s="38">
        <v>8.5296257499013386</v>
      </c>
      <c r="AD187" s="38" t="s">
        <v>268</v>
      </c>
      <c r="AE187" s="38">
        <v>15.430199999999999</v>
      </c>
      <c r="AF187" s="38">
        <v>8.4811928309417191</v>
      </c>
      <c r="AG187" s="38" t="s">
        <v>268</v>
      </c>
      <c r="AH187" s="38" t="s">
        <v>268</v>
      </c>
      <c r="AI187" s="38" t="s">
        <v>268</v>
      </c>
      <c r="AJ187" s="38" t="s">
        <v>268</v>
      </c>
      <c r="AK187" s="38" t="s">
        <v>268</v>
      </c>
      <c r="AL187" s="38" t="s">
        <v>268</v>
      </c>
      <c r="AM187" s="38">
        <v>21.072515392921627</v>
      </c>
    </row>
    <row r="188" spans="1:39">
      <c r="A188" s="9">
        <v>45931</v>
      </c>
      <c r="B188" s="38">
        <v>25.797826098077543</v>
      </c>
      <c r="C188" s="38">
        <v>26.121226236111983</v>
      </c>
      <c r="D188" s="38">
        <v>11.591758139298685</v>
      </c>
      <c r="E188" s="38">
        <v>36.554018124378942</v>
      </c>
      <c r="F188" s="38">
        <v>37.44108151563573</v>
      </c>
      <c r="G188" s="38">
        <v>26.140019635198865</v>
      </c>
      <c r="H188" s="38">
        <v>41.401329914342014</v>
      </c>
      <c r="I188" s="38">
        <v>26.121525708828855</v>
      </c>
      <c r="J188" s="38">
        <v>11.585415678568943</v>
      </c>
      <c r="K188" s="38">
        <v>36.554018136402902</v>
      </c>
      <c r="L188" s="38">
        <v>37.44108150924216</v>
      </c>
      <c r="M188" s="38">
        <v>26.140019635198865</v>
      </c>
      <c r="N188" s="38">
        <v>41.401329914342014</v>
      </c>
      <c r="O188" s="38">
        <v>24.752905481588019</v>
      </c>
      <c r="P188" s="38">
        <v>24.753918216663305</v>
      </c>
      <c r="Q188" s="38">
        <v>22.797799999999999</v>
      </c>
      <c r="R188" s="38">
        <v>22.797799999999999</v>
      </c>
      <c r="S188" s="38" t="s">
        <v>268</v>
      </c>
      <c r="T188" s="38" t="s">
        <v>268</v>
      </c>
      <c r="U188" s="38">
        <v>8.5638619033932653</v>
      </c>
      <c r="V188" s="38" t="s">
        <v>268</v>
      </c>
      <c r="W188" s="38">
        <v>8.5638619033932653</v>
      </c>
      <c r="X188" s="38">
        <v>0</v>
      </c>
      <c r="Y188" s="38">
        <v>20.938915541709935</v>
      </c>
      <c r="Z188" s="38">
        <v>8.5712141043614665</v>
      </c>
      <c r="AA188" s="38">
        <v>8.5638619033932653</v>
      </c>
      <c r="AB188" s="38" t="s">
        <v>268</v>
      </c>
      <c r="AC188" s="38">
        <v>8.5638619033932653</v>
      </c>
      <c r="AD188" s="38">
        <v>0</v>
      </c>
      <c r="AE188" s="38">
        <v>20.938915541709935</v>
      </c>
      <c r="AF188" s="38">
        <v>8.5712141043614665</v>
      </c>
      <c r="AG188" s="38" t="s">
        <v>268</v>
      </c>
      <c r="AH188" s="38" t="s">
        <v>268</v>
      </c>
      <c r="AI188" s="38" t="s">
        <v>268</v>
      </c>
      <c r="AJ188" s="38" t="s">
        <v>268</v>
      </c>
      <c r="AK188" s="38" t="s">
        <v>268</v>
      </c>
      <c r="AL188" s="38" t="s">
        <v>268</v>
      </c>
      <c r="AM188" s="38">
        <v>20.767013293797937</v>
      </c>
    </row>
    <row r="189" spans="1:39">
      <c r="A189" s="9">
        <v>45962</v>
      </c>
      <c r="B189" s="38">
        <v>26.118817867597272</v>
      </c>
      <c r="C189" s="38">
        <v>26.390006104870231</v>
      </c>
      <c r="D189" s="38">
        <v>11.753290539477311</v>
      </c>
      <c r="E189" s="38">
        <v>35.822550616636882</v>
      </c>
      <c r="F189" s="38">
        <v>36.938216679334417</v>
      </c>
      <c r="G189" s="38">
        <v>23.504664836042082</v>
      </c>
      <c r="H189" s="38">
        <v>41.318848476113288</v>
      </c>
      <c r="I189" s="38">
        <v>26.388322346117878</v>
      </c>
      <c r="J189" s="38">
        <v>11.744014747409951</v>
      </c>
      <c r="K189" s="38">
        <v>35.822550616636882</v>
      </c>
      <c r="L189" s="38">
        <v>36.938216679334417</v>
      </c>
      <c r="M189" s="38">
        <v>23.504664836042082</v>
      </c>
      <c r="N189" s="38">
        <v>41.318848476113288</v>
      </c>
      <c r="O189" s="38">
        <v>38.874360203620355</v>
      </c>
      <c r="P189" s="38">
        <v>38.874264154169694</v>
      </c>
      <c r="Q189" s="38">
        <v>52.000000000000007</v>
      </c>
      <c r="R189" s="38">
        <v>52.000000000000007</v>
      </c>
      <c r="S189" s="38" t="s">
        <v>268</v>
      </c>
      <c r="T189" s="38" t="s">
        <v>268</v>
      </c>
      <c r="U189" s="38">
        <v>8.5790971357485759</v>
      </c>
      <c r="V189" s="38" t="s">
        <v>268</v>
      </c>
      <c r="W189" s="38">
        <v>8.5790971357485759</v>
      </c>
      <c r="X189" s="38">
        <v>16.481300000000001</v>
      </c>
      <c r="Y189" s="38">
        <v>12.132800000000001</v>
      </c>
      <c r="Z189" s="38">
        <v>8.5593339709156844</v>
      </c>
      <c r="AA189" s="38">
        <v>8.5790971357485759</v>
      </c>
      <c r="AB189" s="38" t="s">
        <v>268</v>
      </c>
      <c r="AC189" s="38">
        <v>8.5790971357485759</v>
      </c>
      <c r="AD189" s="38">
        <v>16.481300000000001</v>
      </c>
      <c r="AE189" s="38">
        <v>12.132800000000001</v>
      </c>
      <c r="AF189" s="38">
        <v>8.5593339709156844</v>
      </c>
      <c r="AG189" s="38" t="s">
        <v>268</v>
      </c>
      <c r="AH189" s="38" t="s">
        <v>268</v>
      </c>
      <c r="AI189" s="38" t="s">
        <v>268</v>
      </c>
      <c r="AJ189" s="38" t="s">
        <v>268</v>
      </c>
      <c r="AK189" s="38" t="s">
        <v>268</v>
      </c>
      <c r="AL189" s="38" t="s">
        <v>268</v>
      </c>
      <c r="AM189" s="38">
        <v>20.311533040370161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268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268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268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268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268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268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268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268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268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268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268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268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268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268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268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268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268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268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268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268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268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268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268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hidden="1" outlineLevel="1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 hidden="1" outlineLevel="1" collapsed="1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268</v>
      </c>
      <c r="P158" s="38">
        <v>0.25</v>
      </c>
    </row>
    <row r="159" spans="1:16" hidden="1" outlineLevel="1" collapsed="1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268</v>
      </c>
    </row>
    <row r="160" spans="1:16" hidden="1" outlineLevel="1" collapsed="1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 hidden="1" outlineLevel="1" collapsed="1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 hidden="1" outlineLevel="1" collapsed="1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268</v>
      </c>
    </row>
    <row r="163" spans="1:16" hidden="1" outlineLevel="1" collapsed="1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268</v>
      </c>
    </row>
    <row r="164" spans="1:16" hidden="1" outlineLevel="1" collapsed="1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 hidden="1" outlineLevel="1" collapsed="1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 hidden="1" outlineLevel="1" collapsed="1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268</v>
      </c>
    </row>
    <row r="167" spans="1:16" hidden="1" outlineLevel="1" collapsed="1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 hidden="1" outlineLevel="1" collapsed="1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 hidden="1" outlineLevel="1" collapsed="1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  <row r="170" spans="1:16" hidden="1" outlineLevel="1" collapsed="1">
      <c r="A170" s="9">
        <v>45383</v>
      </c>
      <c r="B170" s="38">
        <v>7.5218217613157679</v>
      </c>
      <c r="C170" s="38">
        <v>3.8072697967240234</v>
      </c>
      <c r="D170" s="38">
        <v>7.6467181005792648</v>
      </c>
      <c r="E170" s="38">
        <v>8.8783147145927011</v>
      </c>
      <c r="F170" s="38">
        <v>0.24690000000000001</v>
      </c>
      <c r="G170" s="38">
        <v>9.3895885670734494</v>
      </c>
      <c r="H170" s="38">
        <v>3.9009247389509802</v>
      </c>
      <c r="I170" s="38">
        <v>9.5578514519800937</v>
      </c>
      <c r="J170" s="38">
        <v>12.283519041807887</v>
      </c>
      <c r="K170" s="38">
        <v>11.987399999999999</v>
      </c>
      <c r="L170" s="38">
        <v>0.86120018215854632</v>
      </c>
      <c r="M170" s="38">
        <v>0.41799999999999998</v>
      </c>
      <c r="N170" s="38">
        <v>0.87739556125127338</v>
      </c>
      <c r="O170" s="38">
        <v>1.0550999999999999</v>
      </c>
      <c r="P170" s="38">
        <v>0.15</v>
      </c>
    </row>
    <row r="171" spans="1:16" hidden="1" outlineLevel="1" collapsed="1">
      <c r="A171" s="9">
        <v>45413</v>
      </c>
      <c r="B171" s="38">
        <v>6.2799232225847685</v>
      </c>
      <c r="C171" s="38">
        <v>3.9785130288368951</v>
      </c>
      <c r="D171" s="38">
        <v>6.3473674542217884</v>
      </c>
      <c r="E171" s="38">
        <v>4.9799056381759481</v>
      </c>
      <c r="F171" s="38">
        <v>0.34579999999999994</v>
      </c>
      <c r="G171" s="38">
        <v>8.5533105022632565</v>
      </c>
      <c r="H171" s="38">
        <v>4.0592362835733429</v>
      </c>
      <c r="I171" s="38">
        <v>8.7075164480238332</v>
      </c>
      <c r="J171" s="38">
        <v>11.555866121815004</v>
      </c>
      <c r="K171" s="38">
        <v>12.5</v>
      </c>
      <c r="L171" s="38">
        <v>0.90540230938835931</v>
      </c>
      <c r="M171" s="38">
        <v>0.32469999999999999</v>
      </c>
      <c r="N171" s="38">
        <v>0.91070037954106153</v>
      </c>
      <c r="O171" s="38">
        <v>1</v>
      </c>
      <c r="P171" s="38">
        <v>0.1797</v>
      </c>
    </row>
    <row r="172" spans="1:16" hidden="1" outlineLevel="1" collapsed="1">
      <c r="A172" s="9">
        <v>45444</v>
      </c>
      <c r="B172" s="38">
        <v>6.3409052287468874</v>
      </c>
      <c r="C172" s="38">
        <v>3.9999269477932531</v>
      </c>
      <c r="D172" s="38">
        <v>6.4206184457480333</v>
      </c>
      <c r="E172" s="38">
        <v>2.5817567401703405</v>
      </c>
      <c r="F172" s="38">
        <v>0.74139999999999995</v>
      </c>
      <c r="G172" s="38">
        <v>8.1841456374064805</v>
      </c>
      <c r="H172" s="38">
        <v>4.1049790381719609</v>
      </c>
      <c r="I172" s="38">
        <v>8.3322490854309859</v>
      </c>
      <c r="J172" s="38">
        <v>11.894203831211142</v>
      </c>
      <c r="K172" s="38">
        <v>12.4856</v>
      </c>
      <c r="L172" s="38">
        <v>0.88854566398171519</v>
      </c>
      <c r="M172" s="38">
        <v>0.3614</v>
      </c>
      <c r="N172" s="38">
        <v>0.89644425998309307</v>
      </c>
      <c r="O172" s="38">
        <v>0.80479999999999996</v>
      </c>
      <c r="P172" s="38">
        <v>0.15</v>
      </c>
    </row>
    <row r="173" spans="1:16" hidden="1" outlineLevel="1" collapsed="1">
      <c r="A173" s="9">
        <v>45474</v>
      </c>
      <c r="B173" s="38">
        <v>6.4382195764913455</v>
      </c>
      <c r="C173" s="38">
        <v>4.1025469946202913</v>
      </c>
      <c r="D173" s="38">
        <v>6.4953310187690745</v>
      </c>
      <c r="E173" s="38">
        <v>9.3193999999999999</v>
      </c>
      <c r="F173" s="38">
        <v>0.76700000000000002</v>
      </c>
      <c r="G173" s="38">
        <v>8.0774195243325089</v>
      </c>
      <c r="H173" s="38">
        <v>4.1276450195106911</v>
      </c>
      <c r="I173" s="38">
        <v>8.1851539579301953</v>
      </c>
      <c r="J173" s="38">
        <v>11.747999999999999</v>
      </c>
      <c r="K173" s="38">
        <v>11.78</v>
      </c>
      <c r="L173" s="38">
        <v>0.91072929779650291</v>
      </c>
      <c r="M173" s="38">
        <v>0.4793</v>
      </c>
      <c r="N173" s="38">
        <v>0.91522843054108227</v>
      </c>
      <c r="O173" s="38">
        <v>1</v>
      </c>
      <c r="P173" s="38">
        <v>0.15</v>
      </c>
    </row>
    <row r="174" spans="1:16" hidden="1" outlineLevel="1" collapsed="1">
      <c r="A174" s="9">
        <v>45505</v>
      </c>
      <c r="B174" s="38">
        <v>5.9716862895033191</v>
      </c>
      <c r="C174" s="38">
        <v>4.6997241507626244</v>
      </c>
      <c r="D174" s="38">
        <v>6.0183903233070355</v>
      </c>
      <c r="E174" s="38">
        <v>3.1384674138504183</v>
      </c>
      <c r="F174" s="38">
        <v>0.48759999999999998</v>
      </c>
      <c r="G174" s="38">
        <v>7.9899580487897071</v>
      </c>
      <c r="H174" s="38">
        <v>4.7577165656729958</v>
      </c>
      <c r="I174" s="38">
        <v>8.1142891447748351</v>
      </c>
      <c r="J174" s="38">
        <v>11.042450698728802</v>
      </c>
      <c r="K174" s="38">
        <v>12.520799999999999</v>
      </c>
      <c r="L174" s="38">
        <v>0.92024935231448701</v>
      </c>
      <c r="M174" s="38">
        <v>0.46679999999999999</v>
      </c>
      <c r="N174" s="38">
        <v>0.92614596703633667</v>
      </c>
      <c r="O174" s="38">
        <v>0.46860000000000002</v>
      </c>
      <c r="P174" s="38">
        <v>0.15</v>
      </c>
    </row>
    <row r="175" spans="1:16" hidden="1" outlineLevel="1" collapsed="1">
      <c r="A175" s="9">
        <v>45536</v>
      </c>
      <c r="B175" s="38">
        <v>5.2807377707405836</v>
      </c>
      <c r="C175" s="38">
        <v>4.8247734610400634</v>
      </c>
      <c r="D175" s="38">
        <v>5.2990219435716748</v>
      </c>
      <c r="E175" s="38">
        <v>6.2647000000000004</v>
      </c>
      <c r="F175" s="38">
        <v>0.82820000000000005</v>
      </c>
      <c r="G175" s="38">
        <v>8.1218696969689379</v>
      </c>
      <c r="H175" s="38">
        <v>4.8582597746346767</v>
      </c>
      <c r="I175" s="38">
        <v>8.2672557255903918</v>
      </c>
      <c r="J175" s="38">
        <v>11.087300000000001</v>
      </c>
      <c r="K175" s="38">
        <v>11.5</v>
      </c>
      <c r="L175" s="38">
        <v>0.95213954514451682</v>
      </c>
      <c r="M175" s="38">
        <v>0.17349999999999999</v>
      </c>
      <c r="N175" s="38">
        <v>0.95513895620193934</v>
      </c>
      <c r="O175" s="38">
        <v>1</v>
      </c>
      <c r="P175" s="38">
        <v>0.15</v>
      </c>
    </row>
    <row r="176" spans="1:16" hidden="1" outlineLevel="1" collapsed="1">
      <c r="A176" s="9">
        <v>45566</v>
      </c>
      <c r="B176" s="38">
        <v>6.2930339204873205</v>
      </c>
      <c r="C176" s="38">
        <v>3.9570680276873649</v>
      </c>
      <c r="D176" s="38">
        <v>6.3867490773463862</v>
      </c>
      <c r="E176" s="38">
        <v>7.2843786742213057</v>
      </c>
      <c r="F176" s="38">
        <v>0.48289999999999994</v>
      </c>
      <c r="G176" s="38">
        <v>8.1710049351960983</v>
      </c>
      <c r="H176" s="38">
        <v>4.2084465258520929</v>
      </c>
      <c r="I176" s="38">
        <v>8.3483651458798214</v>
      </c>
      <c r="J176" s="38">
        <v>12.104993384635563</v>
      </c>
      <c r="K176" s="38">
        <v>11.0299</v>
      </c>
      <c r="L176" s="38">
        <v>0.88578395948006294</v>
      </c>
      <c r="M176" s="38">
        <v>0.99309999999999998</v>
      </c>
      <c r="N176" s="38">
        <v>0.8891811047803091</v>
      </c>
      <c r="O176" s="38">
        <v>1.0008999999999999</v>
      </c>
      <c r="P176" s="38">
        <v>0.15</v>
      </c>
    </row>
    <row r="177" spans="1:16" collapsed="1">
      <c r="A177" s="9">
        <v>45597</v>
      </c>
      <c r="B177" s="38">
        <v>7.0082132248983342</v>
      </c>
      <c r="C177" s="38">
        <v>4.020499280269676</v>
      </c>
      <c r="D177" s="38">
        <v>7.0926340674509856</v>
      </c>
      <c r="E177" s="38">
        <v>6.1603000000000003</v>
      </c>
      <c r="F177" s="38">
        <v>0.42809999999999998</v>
      </c>
      <c r="G177" s="38">
        <v>7.9811430409916202</v>
      </c>
      <c r="H177" s="38">
        <v>4.1366777825761307</v>
      </c>
      <c r="I177" s="38">
        <v>8.0903427167925432</v>
      </c>
      <c r="J177" s="38">
        <v>11.398999999999999</v>
      </c>
      <c r="K177" s="38">
        <v>11.490500000000003</v>
      </c>
      <c r="L177" s="38">
        <v>0.80994647536011266</v>
      </c>
      <c r="M177" s="38">
        <v>0.70730000000000004</v>
      </c>
      <c r="N177" s="38">
        <v>0.8153386121999181</v>
      </c>
      <c r="O177" s="38">
        <v>1.6548</v>
      </c>
      <c r="P177" s="38">
        <v>0.15</v>
      </c>
    </row>
    <row r="178" spans="1:16">
      <c r="A178" s="9">
        <v>45627</v>
      </c>
      <c r="B178" s="38">
        <v>6.8500333750832318</v>
      </c>
      <c r="C178" s="38">
        <v>4.0023907740811193</v>
      </c>
      <c r="D178" s="38">
        <v>7.0173904841640713</v>
      </c>
      <c r="E178" s="38">
        <v>4.3974000000000002</v>
      </c>
      <c r="F178" s="38">
        <v>0.81630000000000003</v>
      </c>
      <c r="G178" s="38">
        <v>7.8842236792711988</v>
      </c>
      <c r="H178" s="38">
        <v>4.3918243238813126</v>
      </c>
      <c r="I178" s="38">
        <v>8.0735102114933923</v>
      </c>
      <c r="J178" s="38">
        <v>11.9068</v>
      </c>
      <c r="K178" s="38">
        <v>12.085100000000001</v>
      </c>
      <c r="L178" s="38">
        <v>0.78048847571235069</v>
      </c>
      <c r="M178" s="38">
        <v>0.65300000000000002</v>
      </c>
      <c r="N178" s="38">
        <v>0.79825692408854654</v>
      </c>
      <c r="O178" s="38">
        <v>0.1129</v>
      </c>
      <c r="P178" s="38">
        <v>0.19739999999999999</v>
      </c>
    </row>
    <row r="179" spans="1:16">
      <c r="A179" s="9">
        <v>45658</v>
      </c>
      <c r="B179" s="38">
        <v>7.1421666524603813</v>
      </c>
      <c r="C179" s="38">
        <v>3.8828988023138002</v>
      </c>
      <c r="D179" s="38">
        <v>7.2595219819688657</v>
      </c>
      <c r="E179" s="38">
        <v>9.9573999999999998</v>
      </c>
      <c r="F179" s="38">
        <v>0.2863</v>
      </c>
      <c r="G179" s="38">
        <v>8.1859668396173895</v>
      </c>
      <c r="H179" s="38">
        <v>3.935027068698616</v>
      </c>
      <c r="I179" s="38">
        <v>8.3280767227554087</v>
      </c>
      <c r="J179" s="38">
        <v>11.720199999999998</v>
      </c>
      <c r="K179" s="38">
        <v>11.596500000000001</v>
      </c>
      <c r="L179" s="38">
        <v>0.78711355973650587</v>
      </c>
      <c r="M179" s="38">
        <v>0.79900000000000004</v>
      </c>
      <c r="N179" s="38">
        <v>0.80030915722812879</v>
      </c>
      <c r="O179" s="38">
        <v>2.9001999999999999</v>
      </c>
      <c r="P179" s="38">
        <v>0.17530000000000001</v>
      </c>
    </row>
    <row r="180" spans="1:16">
      <c r="A180" s="9">
        <v>45689</v>
      </c>
      <c r="B180" s="38">
        <v>7.605727345672249</v>
      </c>
      <c r="C180" s="38">
        <v>4.2960388422260101</v>
      </c>
      <c r="D180" s="38">
        <v>7.7354607517921057</v>
      </c>
      <c r="E180" s="38">
        <v>6.2438000000000002</v>
      </c>
      <c r="F180" s="38">
        <v>0.39610000000000001</v>
      </c>
      <c r="G180" s="38">
        <v>8.6061272128869319</v>
      </c>
      <c r="H180" s="38">
        <v>4.3442023310522089</v>
      </c>
      <c r="I180" s="38">
        <v>8.7601256784175128</v>
      </c>
      <c r="J180" s="38">
        <v>12.6828</v>
      </c>
      <c r="K180" s="38">
        <v>11.784599999999999</v>
      </c>
      <c r="L180" s="38">
        <v>0.71379167670397781</v>
      </c>
      <c r="M180" s="38">
        <v>0.89790000000000003</v>
      </c>
      <c r="N180" s="38">
        <v>0.72618151357023708</v>
      </c>
      <c r="O180" s="38">
        <v>1.4074</v>
      </c>
      <c r="P180" s="38">
        <v>0.15</v>
      </c>
    </row>
    <row r="181" spans="1:16">
      <c r="A181" s="9">
        <v>45717</v>
      </c>
      <c r="B181" s="38">
        <v>7.8877610822517603</v>
      </c>
      <c r="C181" s="38">
        <v>4.2342457992291633</v>
      </c>
      <c r="D181" s="38">
        <v>8.0705348183202652</v>
      </c>
      <c r="E181" s="38">
        <v>11.7803</v>
      </c>
      <c r="F181" s="38">
        <v>1.2136</v>
      </c>
      <c r="G181" s="38">
        <v>8.9350784224093935</v>
      </c>
      <c r="H181" s="38">
        <v>4.329966125606167</v>
      </c>
      <c r="I181" s="38">
        <v>9.1580389323222064</v>
      </c>
      <c r="J181" s="38">
        <v>12.040699999999999</v>
      </c>
      <c r="K181" s="38">
        <v>11.3508</v>
      </c>
      <c r="L181" s="38">
        <v>0.73771040984285663</v>
      </c>
      <c r="M181" s="38">
        <v>0.97809999999999997</v>
      </c>
      <c r="N181" s="38">
        <v>0.74900459380878259</v>
      </c>
      <c r="O181" s="38">
        <v>0.21479999999999999</v>
      </c>
      <c r="P181" s="38">
        <v>0.19500000000000001</v>
      </c>
    </row>
    <row r="182" spans="1:16">
      <c r="A182" s="9">
        <v>45748</v>
      </c>
      <c r="B182" s="38">
        <v>8.3774859229475851</v>
      </c>
      <c r="C182" s="38">
        <v>4.4984525919989018</v>
      </c>
      <c r="D182" s="38">
        <v>8.5498173639300852</v>
      </c>
      <c r="E182" s="38">
        <v>7.0190999999999999</v>
      </c>
      <c r="F182" s="38">
        <v>0.52210000000000001</v>
      </c>
      <c r="G182" s="38">
        <v>9.3444383919419263</v>
      </c>
      <c r="H182" s="38">
        <v>4.5018908056974078</v>
      </c>
      <c r="I182" s="38">
        <v>9.5533051518754082</v>
      </c>
      <c r="J182" s="38">
        <v>13.9116</v>
      </c>
      <c r="K182" s="38">
        <v>11.158899999999999</v>
      </c>
      <c r="L182" s="38">
        <v>0.68141796166762036</v>
      </c>
      <c r="M182" s="38">
        <v>0.57769999999999999</v>
      </c>
      <c r="N182" s="38">
        <v>0.69470473940718558</v>
      </c>
      <c r="O182" s="38">
        <v>1</v>
      </c>
      <c r="P182" s="38">
        <v>0.1573</v>
      </c>
    </row>
    <row r="183" spans="1:16">
      <c r="A183" s="9">
        <v>45778</v>
      </c>
      <c r="B183" s="38">
        <v>8.5517471188616181</v>
      </c>
      <c r="C183" s="38">
        <v>4.3334056078547309</v>
      </c>
      <c r="D183" s="38">
        <v>8.7349025016910993</v>
      </c>
      <c r="E183" s="38">
        <v>7.7460000000000004</v>
      </c>
      <c r="F183" s="38">
        <v>1.7485999999999999</v>
      </c>
      <c r="G183" s="38">
        <v>9.5357482128703559</v>
      </c>
      <c r="H183" s="38">
        <v>4.4166457032635966</v>
      </c>
      <c r="I183" s="38">
        <v>9.7591711316446315</v>
      </c>
      <c r="J183" s="38">
        <v>11.8992</v>
      </c>
      <c r="K183" s="38">
        <v>9.9641999999999999</v>
      </c>
      <c r="L183" s="38">
        <v>0.66118986444896222</v>
      </c>
      <c r="M183" s="38">
        <v>0.93079999999999996</v>
      </c>
      <c r="N183" s="38">
        <v>0.66678511356638104</v>
      </c>
      <c r="O183" s="38">
        <v>1.3264</v>
      </c>
      <c r="P183" s="38">
        <v>0.16089999999999999</v>
      </c>
    </row>
    <row r="184" spans="1:16">
      <c r="A184" s="9">
        <v>45809</v>
      </c>
      <c r="B184" s="38">
        <v>8.7515915068176504</v>
      </c>
      <c r="C184" s="38">
        <v>3.9372543733378409</v>
      </c>
      <c r="D184" s="38">
        <v>8.9846075302862758</v>
      </c>
      <c r="E184" s="38">
        <v>10.5608</v>
      </c>
      <c r="F184" s="38">
        <v>1.0007999999999999</v>
      </c>
      <c r="G184" s="38">
        <v>9.6970635096773989</v>
      </c>
      <c r="H184" s="38">
        <v>4.1007853159854166</v>
      </c>
      <c r="I184" s="38">
        <v>9.9605029463315145</v>
      </c>
      <c r="J184" s="38">
        <v>10.683</v>
      </c>
      <c r="K184" s="38">
        <v>11.486499999999999</v>
      </c>
      <c r="L184" s="38">
        <v>0.60061108891962989</v>
      </c>
      <c r="M184" s="38">
        <v>0.9798</v>
      </c>
      <c r="N184" s="38">
        <v>0.60170657287045137</v>
      </c>
      <c r="O184" s="38">
        <v>2.7224000000000004</v>
      </c>
      <c r="P184" s="38">
        <v>0.15</v>
      </c>
    </row>
    <row r="185" spans="1:16">
      <c r="A185" s="9">
        <v>45839</v>
      </c>
      <c r="B185" s="38">
        <v>8.7726482254574982</v>
      </c>
      <c r="C185" s="38">
        <v>4.2457710101685269</v>
      </c>
      <c r="D185" s="38">
        <v>8.9478894411287282</v>
      </c>
      <c r="E185" s="38">
        <v>11.208600000000001</v>
      </c>
      <c r="F185" s="38">
        <v>1.8387999999999998</v>
      </c>
      <c r="G185" s="38">
        <v>9.8782121322432666</v>
      </c>
      <c r="H185" s="38">
        <v>4.256812994486225</v>
      </c>
      <c r="I185" s="38">
        <v>10.105420074932242</v>
      </c>
      <c r="J185" s="38">
        <v>12.641999999999999</v>
      </c>
      <c r="K185" s="38">
        <v>11.855</v>
      </c>
      <c r="L185" s="38">
        <v>0.67408384828173273</v>
      </c>
      <c r="M185" s="38">
        <v>0.50609999999999999</v>
      </c>
      <c r="N185" s="38">
        <v>0.68038083608570243</v>
      </c>
      <c r="O185" s="38">
        <v>2.0891999999999999</v>
      </c>
      <c r="P185" s="38">
        <v>0.2074</v>
      </c>
    </row>
    <row r="186" spans="1:16">
      <c r="A186" s="9">
        <v>45870</v>
      </c>
      <c r="B186" s="38">
        <v>8.5488486506266153</v>
      </c>
      <c r="C186" s="38">
        <v>4.4399046165225702</v>
      </c>
      <c r="D186" s="38">
        <v>8.7270402227488919</v>
      </c>
      <c r="E186" s="38">
        <v>2.5132011229615667</v>
      </c>
      <c r="F186" s="38">
        <v>0.44019649030817659</v>
      </c>
      <c r="G186" s="38">
        <v>9.8839023598402918</v>
      </c>
      <c r="H186" s="38">
        <v>4.445893638512227</v>
      </c>
      <c r="I186" s="38">
        <v>10.111761145722443</v>
      </c>
      <c r="J186" s="38">
        <v>10.551083585156254</v>
      </c>
      <c r="K186" s="38">
        <v>8.0398978821595382</v>
      </c>
      <c r="L186" s="38">
        <v>0.55860124265471922</v>
      </c>
      <c r="M186" s="38">
        <v>0.50390000000000001</v>
      </c>
      <c r="N186" s="38">
        <v>0.5689960216898986</v>
      </c>
      <c r="O186" s="38">
        <v>0.1</v>
      </c>
      <c r="P186" s="38">
        <v>0.15670000000000001</v>
      </c>
    </row>
    <row r="187" spans="1:16">
      <c r="A187" s="9">
        <v>45901</v>
      </c>
      <c r="B187" s="38">
        <v>8.474724766507908</v>
      </c>
      <c r="C187" s="38">
        <v>4.5303487979155408</v>
      </c>
      <c r="D187" s="38">
        <v>8.6399187962217123</v>
      </c>
      <c r="E187" s="38">
        <v>10.033094571558392</v>
      </c>
      <c r="F187" s="38">
        <v>0.34821894791714564</v>
      </c>
      <c r="G187" s="38">
        <v>9.9446103204342631</v>
      </c>
      <c r="H187" s="38">
        <v>4.5403456415255583</v>
      </c>
      <c r="I187" s="38">
        <v>10.179735157541804</v>
      </c>
      <c r="J187" s="38">
        <v>10.93284817942963</v>
      </c>
      <c r="K187" s="38">
        <v>0.75884896777276389</v>
      </c>
      <c r="L187" s="38">
        <v>0.61286602350428054</v>
      </c>
      <c r="M187" s="38">
        <v>0.4728</v>
      </c>
      <c r="N187" s="38">
        <v>0.61946527488699388</v>
      </c>
      <c r="O187" s="38">
        <v>0.1207</v>
      </c>
      <c r="P187" s="38">
        <v>0.1852</v>
      </c>
    </row>
    <row r="188" spans="1:16">
      <c r="A188" s="9">
        <v>45931</v>
      </c>
      <c r="B188" s="38">
        <v>8.974004710511311</v>
      </c>
      <c r="C188" s="38">
        <v>4.6900109178752434</v>
      </c>
      <c r="D188" s="38">
        <v>9.1517813632963065</v>
      </c>
      <c r="E188" s="38">
        <v>8.3656843741722504</v>
      </c>
      <c r="F188" s="38">
        <v>0.65582793088440439</v>
      </c>
      <c r="G188" s="38">
        <v>10.129835503879525</v>
      </c>
      <c r="H188" s="38">
        <v>4.859014139532035</v>
      </c>
      <c r="I188" s="38">
        <v>10.349071054416378</v>
      </c>
      <c r="J188" s="38">
        <v>8.6829789576922032</v>
      </c>
      <c r="K188" s="38">
        <v>1.2714757276442663</v>
      </c>
      <c r="L188" s="38">
        <v>0.58595742107575222</v>
      </c>
      <c r="M188" s="38">
        <v>0.47889999999999999</v>
      </c>
      <c r="N188" s="38">
        <v>0.59196977454444555</v>
      </c>
      <c r="O188" s="38">
        <v>1.319</v>
      </c>
      <c r="P188" s="38">
        <v>0.23930000000000001</v>
      </c>
    </row>
    <row r="189" spans="1:16">
      <c r="A189" s="9">
        <v>45962</v>
      </c>
      <c r="B189" s="38">
        <v>8.8136622516168792</v>
      </c>
      <c r="C189" s="38">
        <v>4.7579057083623448</v>
      </c>
      <c r="D189" s="38">
        <v>8.9875197260085589</v>
      </c>
      <c r="E189" s="38">
        <v>3.596922379117947</v>
      </c>
      <c r="F189" s="38">
        <v>0.35983567641097597</v>
      </c>
      <c r="G189" s="38">
        <v>10.029585447661624</v>
      </c>
      <c r="H189" s="38">
        <v>4.7661932941030836</v>
      </c>
      <c r="I189" s="38">
        <v>10.260205321957645</v>
      </c>
      <c r="J189" s="38">
        <v>5.3323326644436699</v>
      </c>
      <c r="K189" s="38">
        <v>0.69581046255403922</v>
      </c>
      <c r="L189" s="38">
        <v>0.54326445051091399</v>
      </c>
      <c r="M189" s="38">
        <v>0.79449999999999998</v>
      </c>
      <c r="N189" s="38">
        <v>0.54927204394674833</v>
      </c>
      <c r="O189" s="38">
        <v>4.5600000000000002E-2</v>
      </c>
      <c r="P189" s="38">
        <v>0.16600000000000001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268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268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268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268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268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268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268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268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268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hidden="1" outlineLevel="1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 hidden="1" outlineLevel="1" collapsed="1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 hidden="1" outlineLevel="1" collapsed="1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 hidden="1" outlineLevel="1" collapsed="1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 hidden="1" outlineLevel="1" collapsed="1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 hidden="1" outlineLevel="1" collapsed="1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 hidden="1" outlineLevel="1" collapsed="1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 hidden="1" outlineLevel="1" collapsed="1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 hidden="1" outlineLevel="1" collapsed="1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 hidden="1" outlineLevel="1" collapsed="1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 hidden="1" outlineLevel="1" collapsed="1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 hidden="1" outlineLevel="1" collapsed="1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 hidden="1" outlineLevel="1" collapsed="1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  <row r="170" spans="1:16" hidden="1" outlineLevel="1" collapsed="1">
      <c r="A170" s="9">
        <v>45383</v>
      </c>
      <c r="B170" s="38">
        <v>7.1963987722597826</v>
      </c>
      <c r="C170" s="38">
        <v>1.9671882109971492</v>
      </c>
      <c r="D170" s="38">
        <v>8.7171010473077697</v>
      </c>
      <c r="E170" s="38">
        <v>9.3633053077010633</v>
      </c>
      <c r="F170" s="38">
        <v>14.723746288324458</v>
      </c>
      <c r="G170" s="38">
        <v>9.484956872484819</v>
      </c>
      <c r="H170" s="38">
        <v>2.3041818980594253</v>
      </c>
      <c r="I170" s="38">
        <v>12.035471973496835</v>
      </c>
      <c r="J170" s="38">
        <v>13.8859733988289</v>
      </c>
      <c r="K170" s="38">
        <v>16.118559187508701</v>
      </c>
      <c r="L170" s="38">
        <v>1.0280026452026343</v>
      </c>
      <c r="M170" s="38">
        <v>1.0270828672371175E-2</v>
      </c>
      <c r="N170" s="38">
        <v>1.12470983237584</v>
      </c>
      <c r="O170" s="38">
        <v>1.6993960038839715</v>
      </c>
      <c r="P170" s="38">
        <v>3.05134275112249</v>
      </c>
    </row>
    <row r="171" spans="1:16" hidden="1" outlineLevel="1" collapsed="1">
      <c r="A171" s="9">
        <v>45413</v>
      </c>
      <c r="B171" s="38">
        <v>7.0172224378558932</v>
      </c>
      <c r="C171" s="38">
        <v>1.885651566895713</v>
      </c>
      <c r="D171" s="38">
        <v>8.6069760902866612</v>
      </c>
      <c r="E171" s="38">
        <v>8.5071651595710023</v>
      </c>
      <c r="F171" s="38">
        <v>11.994433456321442</v>
      </c>
      <c r="G171" s="38">
        <v>9.2671626621445515</v>
      </c>
      <c r="H171" s="38">
        <v>2.2111241181606034</v>
      </c>
      <c r="I171" s="38">
        <v>11.919185177417697</v>
      </c>
      <c r="J171" s="38">
        <v>12.707293927612993</v>
      </c>
      <c r="K171" s="38">
        <v>15.805401855486847</v>
      </c>
      <c r="L171" s="38">
        <v>1.0731240829188129</v>
      </c>
      <c r="M171" s="38">
        <v>9.8216979768075037E-3</v>
      </c>
      <c r="N171" s="38">
        <v>1.1468316000931278</v>
      </c>
      <c r="O171" s="38">
        <v>1.6838059726379349</v>
      </c>
      <c r="P171" s="38">
        <v>5.3120395146730228</v>
      </c>
    </row>
    <row r="172" spans="1:16" hidden="1" outlineLevel="1" collapsed="1">
      <c r="A172" s="9">
        <v>45444</v>
      </c>
      <c r="B172" s="38">
        <v>6.6007168876513118</v>
      </c>
      <c r="C172" s="38">
        <v>1.8550903720877803</v>
      </c>
      <c r="D172" s="38">
        <v>7.8579203855828812</v>
      </c>
      <c r="E172" s="38">
        <v>9.3378739878719159</v>
      </c>
      <c r="F172" s="38">
        <v>10.410040340263951</v>
      </c>
      <c r="G172" s="38">
        <v>9.1878527903633174</v>
      </c>
      <c r="H172" s="38">
        <v>2.24677430725241</v>
      </c>
      <c r="I172" s="38">
        <v>11.733637854533384</v>
      </c>
      <c r="J172" s="38">
        <v>12.652272642289182</v>
      </c>
      <c r="K172" s="38">
        <v>15.605462909164924</v>
      </c>
      <c r="L172" s="38">
        <v>1.0525352940401447</v>
      </c>
      <c r="M172" s="38">
        <v>1.03E-2</v>
      </c>
      <c r="N172" s="38">
        <v>1.1503927567477397</v>
      </c>
      <c r="O172" s="38">
        <v>1.607598601382036</v>
      </c>
      <c r="P172" s="38">
        <v>3.4086213544674711</v>
      </c>
    </row>
    <row r="173" spans="1:16" hidden="1" outlineLevel="1" collapsed="1">
      <c r="A173" s="9">
        <v>45474</v>
      </c>
      <c r="B173" s="38">
        <v>6.6251498674349936</v>
      </c>
      <c r="C173" s="38">
        <v>1.9014238798441152</v>
      </c>
      <c r="D173" s="38">
        <v>8.0975410912072494</v>
      </c>
      <c r="E173" s="38">
        <v>9.0200329475980805</v>
      </c>
      <c r="F173" s="38">
        <v>9.7995467637622777</v>
      </c>
      <c r="G173" s="38">
        <v>8.9133890536283022</v>
      </c>
      <c r="H173" s="38">
        <v>2.3107774286749678</v>
      </c>
      <c r="I173" s="38">
        <v>11.490033993913915</v>
      </c>
      <c r="J173" s="38">
        <v>12.431806248488414</v>
      </c>
      <c r="K173" s="38">
        <v>14.976664641672997</v>
      </c>
      <c r="L173" s="38">
        <v>1.048126580741219</v>
      </c>
      <c r="M173" s="38">
        <v>8.5392709104072685E-3</v>
      </c>
      <c r="N173" s="38">
        <v>1.1649066497226077</v>
      </c>
      <c r="O173" s="38">
        <v>1.7690157018071944</v>
      </c>
      <c r="P173" s="38">
        <v>3.2902192251755018</v>
      </c>
    </row>
    <row r="174" spans="1:16" hidden="1" outlineLevel="1" collapsed="1">
      <c r="A174" s="9">
        <v>45505</v>
      </c>
      <c r="B174" s="38">
        <v>6.6668348605086507</v>
      </c>
      <c r="C174" s="38">
        <v>1.8838014466263604</v>
      </c>
      <c r="D174" s="38">
        <v>8.0923254780094336</v>
      </c>
      <c r="E174" s="38">
        <v>8.4807595541173573</v>
      </c>
      <c r="F174" s="38">
        <v>13.826641675574757</v>
      </c>
      <c r="G174" s="38">
        <v>8.8517233915706104</v>
      </c>
      <c r="H174" s="38">
        <v>2.2461395825418808</v>
      </c>
      <c r="I174" s="38">
        <v>11.223714652626009</v>
      </c>
      <c r="J174" s="38">
        <v>12.595777070650453</v>
      </c>
      <c r="K174" s="38">
        <v>14.864591139657593</v>
      </c>
      <c r="L174" s="38">
        <v>1.0914233222201783</v>
      </c>
      <c r="M174" s="38">
        <v>9.821661933372864E-3</v>
      </c>
      <c r="N174" s="38">
        <v>1.1813270241517022</v>
      </c>
      <c r="O174" s="38">
        <v>1.7845802754086031</v>
      </c>
      <c r="P174" s="38">
        <v>2.2658515817866416</v>
      </c>
    </row>
    <row r="175" spans="1:16" hidden="1" outlineLevel="1" collapsed="1">
      <c r="A175" s="9">
        <v>45536</v>
      </c>
      <c r="B175" s="38">
        <v>6.1901795804971718</v>
      </c>
      <c r="C175" s="38">
        <v>1.9126665424039289</v>
      </c>
      <c r="D175" s="38">
        <v>7.371067865570252</v>
      </c>
      <c r="E175" s="38">
        <v>8.4247901240078367</v>
      </c>
      <c r="F175" s="38">
        <v>11.880681743249189</v>
      </c>
      <c r="G175" s="38">
        <v>8.7888373770641159</v>
      </c>
      <c r="H175" s="38">
        <v>2.2785576355815524</v>
      </c>
      <c r="I175" s="38">
        <v>11.406657116446004</v>
      </c>
      <c r="J175" s="38">
        <v>12.533063221446062</v>
      </c>
      <c r="K175" s="38">
        <v>14.212891247156946</v>
      </c>
      <c r="L175" s="38">
        <v>1.1270105813036173</v>
      </c>
      <c r="M175" s="38">
        <v>9.7355219598757054E-3</v>
      </c>
      <c r="N175" s="38">
        <v>1.2207178631592033</v>
      </c>
      <c r="O175" s="38">
        <v>1.67034718858759</v>
      </c>
      <c r="P175" s="38">
        <v>1.9274409472406582</v>
      </c>
    </row>
    <row r="176" spans="1:16" hidden="1" outlineLevel="1" collapsed="1">
      <c r="A176" s="9">
        <v>45566</v>
      </c>
      <c r="B176" s="38">
        <v>6.4094558755877138</v>
      </c>
      <c r="C176" s="38">
        <v>1.8205197600605425</v>
      </c>
      <c r="D176" s="38">
        <v>7.799580386126598</v>
      </c>
      <c r="E176" s="38">
        <v>9.3555960724364642</v>
      </c>
      <c r="F176" s="38">
        <v>11.502974103623956</v>
      </c>
      <c r="G176" s="38">
        <v>8.8227753157409587</v>
      </c>
      <c r="H176" s="38">
        <v>2.3049470832647443</v>
      </c>
      <c r="I176" s="38">
        <v>11.342108104675393</v>
      </c>
      <c r="J176" s="38">
        <v>12.534230260809638</v>
      </c>
      <c r="K176" s="38">
        <v>15.213090838007744</v>
      </c>
      <c r="L176" s="38">
        <v>1.0314395858634646</v>
      </c>
      <c r="M176" s="38">
        <v>9.4432884805990616E-3</v>
      </c>
      <c r="N176" s="38">
        <v>1.2065578120559581</v>
      </c>
      <c r="O176" s="38">
        <v>1.5391976906906943</v>
      </c>
      <c r="P176" s="38">
        <v>3.6742889551587719</v>
      </c>
    </row>
    <row r="177" spans="1:16" collapsed="1">
      <c r="A177" s="9">
        <v>45597</v>
      </c>
      <c r="B177" s="38">
        <v>6.1872106693386861</v>
      </c>
      <c r="C177" s="38">
        <v>1.2040233894359487</v>
      </c>
      <c r="D177" s="38">
        <v>7.5652966249651747</v>
      </c>
      <c r="E177" s="38">
        <v>9.1421061931139267</v>
      </c>
      <c r="F177" s="38">
        <v>11.443793782646241</v>
      </c>
      <c r="G177" s="38">
        <v>8.5974090290128498</v>
      </c>
      <c r="H177" s="38">
        <v>1.407520124955207</v>
      </c>
      <c r="I177" s="38">
        <v>11.444744810919808</v>
      </c>
      <c r="J177" s="38">
        <v>12.297573439199475</v>
      </c>
      <c r="K177" s="38">
        <v>14.442373181734244</v>
      </c>
      <c r="L177" s="38">
        <v>1.0431081179758683</v>
      </c>
      <c r="M177" s="38">
        <v>8.7409679644824406E-3</v>
      </c>
      <c r="N177" s="38">
        <v>1.1353231610064169</v>
      </c>
      <c r="O177" s="38">
        <v>1.5470491504525115</v>
      </c>
      <c r="P177" s="38">
        <v>3.4187404759782511</v>
      </c>
    </row>
    <row r="178" spans="1:16">
      <c r="A178" s="9">
        <v>45627</v>
      </c>
      <c r="B178" s="38">
        <v>6.0215410181024902</v>
      </c>
      <c r="C178" s="38">
        <v>2.0975230238611666</v>
      </c>
      <c r="D178" s="38">
        <v>7.1405367310060468</v>
      </c>
      <c r="E178" s="38">
        <v>9.2562267251451118</v>
      </c>
      <c r="F178" s="38">
        <v>12.104481616652203</v>
      </c>
      <c r="G178" s="38">
        <v>8.5772744230704046</v>
      </c>
      <c r="H178" s="38">
        <v>2.4766844773218768</v>
      </c>
      <c r="I178" s="38">
        <v>11.487617715513517</v>
      </c>
      <c r="J178" s="38">
        <v>12.214430518258434</v>
      </c>
      <c r="K178" s="38">
        <v>14.357262308352245</v>
      </c>
      <c r="L178" s="38">
        <v>1.0707564588815299</v>
      </c>
      <c r="M178" s="38">
        <v>1.0590649458855456E-2</v>
      </c>
      <c r="N178" s="38">
        <v>1.1870340580738152</v>
      </c>
      <c r="O178" s="38">
        <v>1.5689596420180025</v>
      </c>
      <c r="P178" s="38">
        <v>1.2108683405970253</v>
      </c>
    </row>
    <row r="179" spans="1:16">
      <c r="A179" s="9">
        <v>45658</v>
      </c>
      <c r="B179" s="38">
        <v>6.2553711608678544</v>
      </c>
      <c r="C179" s="38">
        <v>1.7714542515315093</v>
      </c>
      <c r="D179" s="38">
        <v>7.4708622382042904</v>
      </c>
      <c r="E179" s="38">
        <v>9.1798737559199317</v>
      </c>
      <c r="F179" s="38">
        <v>12.23079208997601</v>
      </c>
      <c r="G179" s="38">
        <v>8.7815364119077604</v>
      </c>
      <c r="H179" s="38">
        <v>2.1999524485028727</v>
      </c>
      <c r="I179" s="38">
        <v>11.275630173724961</v>
      </c>
      <c r="J179" s="38">
        <v>12.840952605345141</v>
      </c>
      <c r="K179" s="38">
        <v>14.277344658686674</v>
      </c>
      <c r="L179" s="38">
        <v>1.0137943886521477</v>
      </c>
      <c r="M179" s="38">
        <v>1.1123754539517968E-2</v>
      </c>
      <c r="N179" s="38">
        <v>1.1482792129356589</v>
      </c>
      <c r="O179" s="38">
        <v>1.5618837531940712</v>
      </c>
      <c r="P179" s="38">
        <v>1.3318627576575737</v>
      </c>
    </row>
    <row r="180" spans="1:16">
      <c r="A180" s="9">
        <v>45689</v>
      </c>
      <c r="B180" s="38">
        <v>6.3653671065479589</v>
      </c>
      <c r="C180" s="38">
        <v>1.8835516015386411</v>
      </c>
      <c r="D180" s="38">
        <v>7.7416762924907943</v>
      </c>
      <c r="E180" s="38">
        <v>9.1237842146865606</v>
      </c>
      <c r="F180" s="38">
        <v>12.693066503386065</v>
      </c>
      <c r="G180" s="38">
        <v>8.8928633520441611</v>
      </c>
      <c r="H180" s="38">
        <v>2.2980992844586798</v>
      </c>
      <c r="I180" s="38">
        <v>11.800346581456523</v>
      </c>
      <c r="J180" s="38">
        <v>12.191368935812816</v>
      </c>
      <c r="K180" s="38">
        <v>14.180230687853832</v>
      </c>
      <c r="L180" s="38">
        <v>0.94708125232151408</v>
      </c>
      <c r="M180" s="38">
        <v>9.4846006973769333E-3</v>
      </c>
      <c r="N180" s="38">
        <v>1.0802120286718053</v>
      </c>
      <c r="O180" s="38">
        <v>1.4733851488688472</v>
      </c>
      <c r="P180" s="38">
        <v>1.1803195483243296</v>
      </c>
    </row>
    <row r="181" spans="1:16">
      <c r="A181" s="9">
        <v>45717</v>
      </c>
      <c r="B181" s="38">
        <v>6.4689313230838392</v>
      </c>
      <c r="C181" s="38">
        <v>2.0896969731209776</v>
      </c>
      <c r="D181" s="38">
        <v>7.9683964110606311</v>
      </c>
      <c r="E181" s="38">
        <v>8.7354084415306001</v>
      </c>
      <c r="F181" s="38">
        <v>12.282241511795087</v>
      </c>
      <c r="G181" s="38">
        <v>8.8921697238392046</v>
      </c>
      <c r="H181" s="38">
        <v>2.5272209139904849</v>
      </c>
      <c r="I181" s="38">
        <v>11.842969532108478</v>
      </c>
      <c r="J181" s="38">
        <v>12.157494968923375</v>
      </c>
      <c r="K181" s="38">
        <v>14.616675108947401</v>
      </c>
      <c r="L181" s="38">
        <v>0.95508719471027492</v>
      </c>
      <c r="M181" s="38">
        <v>9.2855881565594347E-3</v>
      </c>
      <c r="N181" s="38">
        <v>1.1048076737658734</v>
      </c>
      <c r="O181" s="38">
        <v>1.3554205381347315</v>
      </c>
      <c r="P181" s="38">
        <v>1.2811915374470544</v>
      </c>
    </row>
    <row r="182" spans="1:16">
      <c r="A182" s="9">
        <v>45748</v>
      </c>
      <c r="B182" s="38">
        <v>6.6976323098465596</v>
      </c>
      <c r="C182" s="38">
        <v>2.0963500318131043</v>
      </c>
      <c r="D182" s="38">
        <v>8.5815428255834885</v>
      </c>
      <c r="E182" s="38">
        <v>8.9550673005806534</v>
      </c>
      <c r="F182" s="38">
        <v>12.916196002163741</v>
      </c>
      <c r="G182" s="38">
        <v>8.8733243793901106</v>
      </c>
      <c r="H182" s="38">
        <v>2.4620151541955004</v>
      </c>
      <c r="I182" s="38">
        <v>12.267878941823598</v>
      </c>
      <c r="J182" s="38">
        <v>12.614209464342494</v>
      </c>
      <c r="K182" s="38">
        <v>14.704559069793708</v>
      </c>
      <c r="L182" s="38">
        <v>0.96176277680135047</v>
      </c>
      <c r="M182" s="38">
        <v>1.0690624357333554E-2</v>
      </c>
      <c r="N182" s="38">
        <v>1.1147038210232418</v>
      </c>
      <c r="O182" s="38">
        <v>1.4294214482110836</v>
      </c>
      <c r="P182" s="38">
        <v>1.162712329131149</v>
      </c>
    </row>
    <row r="183" spans="1:16">
      <c r="A183" s="9">
        <v>45778</v>
      </c>
      <c r="B183" s="38">
        <v>7.0129496533637976</v>
      </c>
      <c r="C183" s="38">
        <v>2.0841440759530636</v>
      </c>
      <c r="D183" s="38">
        <v>8.6981419715713795</v>
      </c>
      <c r="E183" s="38">
        <v>9.4907064864099517</v>
      </c>
      <c r="F183" s="38">
        <v>11.953924654209617</v>
      </c>
      <c r="G183" s="38">
        <v>9.3542879474950844</v>
      </c>
      <c r="H183" s="38">
        <v>2.5254219589170885</v>
      </c>
      <c r="I183" s="38">
        <v>12.29975689878964</v>
      </c>
      <c r="J183" s="38">
        <v>12.55060923919555</v>
      </c>
      <c r="K183" s="38">
        <v>13.830204999940225</v>
      </c>
      <c r="L183" s="38">
        <v>0.91605180864074554</v>
      </c>
      <c r="M183" s="38">
        <v>9.8207058861886024E-3</v>
      </c>
      <c r="N183" s="38">
        <v>1.0602358091821076</v>
      </c>
      <c r="O183" s="38">
        <v>1.5066099583716097</v>
      </c>
      <c r="P183" s="38">
        <v>1.2636598443179261</v>
      </c>
    </row>
    <row r="184" spans="1:16">
      <c r="A184" s="9">
        <v>45809</v>
      </c>
      <c r="B184" s="38">
        <v>6.6846934145168877</v>
      </c>
      <c r="C184" s="38">
        <v>1.9402652718823779</v>
      </c>
      <c r="D184" s="38">
        <v>8.1570852244924783</v>
      </c>
      <c r="E184" s="38">
        <v>9.3726079472254948</v>
      </c>
      <c r="F184" s="38">
        <v>10.722293681995101</v>
      </c>
      <c r="G184" s="38">
        <v>9.2765018238440344</v>
      </c>
      <c r="H184" s="38">
        <v>2.33625187872518</v>
      </c>
      <c r="I184" s="38">
        <v>12.297734472500727</v>
      </c>
      <c r="J184" s="38">
        <v>12.6313413691165</v>
      </c>
      <c r="K184" s="38">
        <v>13.757891419953237</v>
      </c>
      <c r="L184" s="38">
        <v>0.93286980036151801</v>
      </c>
      <c r="M184" s="38">
        <v>1.1028331769910849E-2</v>
      </c>
      <c r="N184" s="38">
        <v>1.0629226630288471</v>
      </c>
      <c r="O184" s="38">
        <v>1.2393338322462228</v>
      </c>
      <c r="P184" s="38">
        <v>1.7310091012663373</v>
      </c>
    </row>
    <row r="185" spans="1:16">
      <c r="A185" s="9">
        <v>45839</v>
      </c>
      <c r="B185" s="38">
        <v>6.8711838210081106</v>
      </c>
      <c r="C185" s="38">
        <v>1.9479702241408652</v>
      </c>
      <c r="D185" s="38">
        <v>8.5507725219025232</v>
      </c>
      <c r="E185" s="38">
        <v>9.5054408758497164</v>
      </c>
      <c r="F185" s="38">
        <v>12.411626642198241</v>
      </c>
      <c r="G185" s="38">
        <v>9.2735641025348361</v>
      </c>
      <c r="H185" s="38">
        <v>2.3941677011505949</v>
      </c>
      <c r="I185" s="38">
        <v>12.210940344668941</v>
      </c>
      <c r="J185" s="38">
        <v>12.922842253354197</v>
      </c>
      <c r="K185" s="38">
        <v>14.513865839990141</v>
      </c>
      <c r="L185" s="38">
        <v>0.86447399485500687</v>
      </c>
      <c r="M185" s="38">
        <v>9.2228848783357052E-3</v>
      </c>
      <c r="N185" s="38">
        <v>1.0137436028371205</v>
      </c>
      <c r="O185" s="38">
        <v>1.3524330757951515</v>
      </c>
      <c r="P185" s="38">
        <v>1.5822857145053046</v>
      </c>
    </row>
    <row r="186" spans="1:16">
      <c r="A186" s="9">
        <v>45870</v>
      </c>
      <c r="B186" s="38">
        <v>6.8277996589421868</v>
      </c>
      <c r="C186" s="38">
        <v>1.831138004764056</v>
      </c>
      <c r="D186" s="38">
        <v>8.3049430200746297</v>
      </c>
      <c r="E186" s="38">
        <v>9.3391096768787296</v>
      </c>
      <c r="F186" s="38">
        <v>12.251584251186364</v>
      </c>
      <c r="G186" s="38">
        <v>9.4424840302147306</v>
      </c>
      <c r="H186" s="38">
        <v>2.2663083481096602</v>
      </c>
      <c r="I186" s="38">
        <v>12.193364393687011</v>
      </c>
      <c r="J186" s="38">
        <v>13.140092286201504</v>
      </c>
      <c r="K186" s="38">
        <v>14.538073477628346</v>
      </c>
      <c r="L186" s="38">
        <v>0.98183940804666348</v>
      </c>
      <c r="M186" s="38">
        <v>1.1592366737661279E-2</v>
      </c>
      <c r="N186" s="38">
        <v>1.1167220213752367</v>
      </c>
      <c r="O186" s="38">
        <v>1.5145692501797088</v>
      </c>
      <c r="P186" s="38">
        <v>1.539544751972602</v>
      </c>
    </row>
    <row r="187" spans="1:16">
      <c r="A187" s="9">
        <v>45901</v>
      </c>
      <c r="B187" s="38">
        <v>6.8776348873120572</v>
      </c>
      <c r="C187" s="38">
        <v>1.7615064009237196</v>
      </c>
      <c r="D187" s="38">
        <v>8.4716867283527009</v>
      </c>
      <c r="E187" s="38">
        <v>8.908815106188241</v>
      </c>
      <c r="F187" s="38">
        <v>10.901379914818781</v>
      </c>
      <c r="G187" s="38">
        <v>9.4251140381433682</v>
      </c>
      <c r="H187" s="38">
        <v>2.1813429046877055</v>
      </c>
      <c r="I187" s="38">
        <v>12.117835583824366</v>
      </c>
      <c r="J187" s="38">
        <v>13.599311578227111</v>
      </c>
      <c r="K187" s="38">
        <v>11.607497550766626</v>
      </c>
      <c r="L187" s="38">
        <v>0.95441413097748162</v>
      </c>
      <c r="M187" s="38">
        <v>1.2079641765163669E-2</v>
      </c>
      <c r="N187" s="38">
        <v>1.0632942987969218</v>
      </c>
      <c r="O187" s="38">
        <v>1.623293409960614</v>
      </c>
      <c r="P187" s="38">
        <v>2.2822520584268635</v>
      </c>
    </row>
    <row r="188" spans="1:16">
      <c r="A188" s="9">
        <v>45931</v>
      </c>
      <c r="B188" s="38">
        <v>7.1554750093588977</v>
      </c>
      <c r="C188" s="38">
        <v>1.9480728558896856</v>
      </c>
      <c r="D188" s="38">
        <v>8.7595206591918782</v>
      </c>
      <c r="E188" s="38">
        <v>10.003948412527551</v>
      </c>
      <c r="F188" s="38">
        <v>11.050184530911332</v>
      </c>
      <c r="G188" s="38">
        <v>9.4704946893185227</v>
      </c>
      <c r="H188" s="38">
        <v>2.3792478737368064</v>
      </c>
      <c r="I188" s="38">
        <v>12.068004214740045</v>
      </c>
      <c r="J188" s="38">
        <v>13.534936604162272</v>
      </c>
      <c r="K188" s="38">
        <v>11.654349658566174</v>
      </c>
      <c r="L188" s="38">
        <v>0.84920476497604813</v>
      </c>
      <c r="M188" s="38">
        <v>1.106412399836672E-2</v>
      </c>
      <c r="N188" s="38">
        <v>0.98988797302127507</v>
      </c>
      <c r="O188" s="38">
        <v>1.3292198505806465</v>
      </c>
      <c r="P188" s="38">
        <v>2.1216174671118981</v>
      </c>
    </row>
    <row r="189" spans="1:16">
      <c r="A189" s="9">
        <v>45962</v>
      </c>
      <c r="B189" s="38">
        <v>6.8155095148223959</v>
      </c>
      <c r="C189" s="38">
        <v>1.6472215069657221</v>
      </c>
      <c r="D189" s="38">
        <v>8.5073622484665137</v>
      </c>
      <c r="E189" s="38">
        <v>9.6378041301434347</v>
      </c>
      <c r="F189" s="38">
        <v>7.7585472435329983</v>
      </c>
      <c r="G189" s="38">
        <v>9.3042599698824624</v>
      </c>
      <c r="H189" s="38">
        <v>2.0643802087242427</v>
      </c>
      <c r="I189" s="38">
        <v>12.131951291143295</v>
      </c>
      <c r="J189" s="38">
        <v>13.838860116538115</v>
      </c>
      <c r="K189" s="38">
        <v>11.055106642679213</v>
      </c>
      <c r="L189" s="38">
        <v>0.90319858891323934</v>
      </c>
      <c r="M189" s="38">
        <v>1.361834234882808E-2</v>
      </c>
      <c r="N189" s="38">
        <v>1.0491160445650525</v>
      </c>
      <c r="O189" s="38">
        <v>1.5197438946326605</v>
      </c>
      <c r="P189" s="38">
        <v>1.5530249410273831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214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hidden="1" outlineLevel="1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 hidden="1" outlineLevel="1" collapsed="1">
      <c r="A158" s="42">
        <v>45017</v>
      </c>
      <c r="B158" s="146">
        <v>44</v>
      </c>
      <c r="C158" s="146">
        <v>5</v>
      </c>
      <c r="D158" s="122">
        <v>1046</v>
      </c>
    </row>
    <row r="159" spans="1:4" hidden="1" outlineLevel="1" collapsed="1">
      <c r="A159" s="42">
        <v>45047</v>
      </c>
      <c r="B159" s="146">
        <v>44</v>
      </c>
      <c r="C159" s="146">
        <v>5</v>
      </c>
      <c r="D159" s="122">
        <v>1046</v>
      </c>
    </row>
    <row r="160" spans="1:4" hidden="1" outlineLevel="1" collapsed="1">
      <c r="A160" s="42">
        <v>45078</v>
      </c>
      <c r="B160" s="146">
        <v>44</v>
      </c>
      <c r="C160" s="146">
        <v>5</v>
      </c>
      <c r="D160" s="122">
        <v>1051</v>
      </c>
    </row>
    <row r="161" spans="1:4" hidden="1" outlineLevel="1" collapsed="1">
      <c r="A161" s="42">
        <v>45108</v>
      </c>
      <c r="B161" s="146">
        <v>44</v>
      </c>
      <c r="C161" s="146">
        <v>5</v>
      </c>
      <c r="D161" s="122">
        <v>1051</v>
      </c>
    </row>
    <row r="162" spans="1:4" hidden="1" outlineLevel="1" collapsed="1">
      <c r="A162" s="42">
        <v>45139</v>
      </c>
      <c r="B162" s="146">
        <v>44</v>
      </c>
      <c r="C162" s="146">
        <v>5</v>
      </c>
      <c r="D162" s="122">
        <v>1051</v>
      </c>
    </row>
    <row r="163" spans="1:4" hidden="1" outlineLevel="1" collapsed="1">
      <c r="A163" s="42">
        <v>45170</v>
      </c>
      <c r="B163" s="146">
        <v>43</v>
      </c>
      <c r="C163" s="146">
        <v>5</v>
      </c>
      <c r="D163" s="122">
        <v>1034</v>
      </c>
    </row>
    <row r="164" spans="1:4" hidden="1" outlineLevel="1" collapsed="1">
      <c r="A164" s="42">
        <v>45200</v>
      </c>
      <c r="B164" s="146">
        <v>43</v>
      </c>
      <c r="C164" s="146">
        <v>5</v>
      </c>
      <c r="D164" s="122">
        <v>1034</v>
      </c>
    </row>
    <row r="165" spans="1:4" hidden="1" outlineLevel="1" collapsed="1">
      <c r="A165" s="42">
        <v>45231</v>
      </c>
      <c r="B165" s="146">
        <v>43</v>
      </c>
      <c r="C165" s="146">
        <v>5</v>
      </c>
      <c r="D165" s="122">
        <v>1034</v>
      </c>
    </row>
    <row r="166" spans="1:4" hidden="1" outlineLevel="1" collapsed="1">
      <c r="A166" s="42">
        <v>45261</v>
      </c>
      <c r="B166" s="146">
        <v>43</v>
      </c>
      <c r="C166" s="146">
        <v>5</v>
      </c>
      <c r="D166" s="122">
        <v>1048</v>
      </c>
    </row>
    <row r="167" spans="1:4" hidden="1" outlineLevel="1" collapsed="1">
      <c r="A167" s="42">
        <v>45292</v>
      </c>
      <c r="B167" s="146">
        <v>43</v>
      </c>
      <c r="C167" s="146">
        <v>5</v>
      </c>
      <c r="D167" s="122">
        <v>1048</v>
      </c>
    </row>
    <row r="168" spans="1:4" hidden="1" outlineLevel="1" collapsed="1">
      <c r="A168" s="42">
        <v>45323</v>
      </c>
      <c r="B168" s="146">
        <v>43</v>
      </c>
      <c r="C168" s="146">
        <v>5</v>
      </c>
      <c r="D168" s="122">
        <v>1048</v>
      </c>
    </row>
    <row r="169" spans="1:4" hidden="1" outlineLevel="1" collapsed="1">
      <c r="A169" s="42">
        <v>45352</v>
      </c>
      <c r="B169" s="146">
        <v>43</v>
      </c>
      <c r="C169" s="146">
        <v>5</v>
      </c>
      <c r="D169" s="122">
        <v>1052</v>
      </c>
    </row>
    <row r="170" spans="1:4" hidden="1" outlineLevel="1" collapsed="1">
      <c r="A170" s="42">
        <v>45383</v>
      </c>
      <c r="B170" s="146">
        <v>43</v>
      </c>
      <c r="C170" s="146">
        <v>5</v>
      </c>
      <c r="D170" s="122">
        <v>1052</v>
      </c>
    </row>
    <row r="171" spans="1:4" hidden="1" outlineLevel="1" collapsed="1">
      <c r="A171" s="42">
        <v>45413</v>
      </c>
      <c r="B171" s="146">
        <v>43</v>
      </c>
      <c r="C171" s="146">
        <v>5</v>
      </c>
      <c r="D171" s="122">
        <v>1052</v>
      </c>
    </row>
    <row r="172" spans="1:4" hidden="1" outlineLevel="1" collapsed="1">
      <c r="A172" s="42">
        <v>45444</v>
      </c>
      <c r="B172" s="146">
        <v>42</v>
      </c>
      <c r="C172" s="146">
        <v>5</v>
      </c>
      <c r="D172" s="122">
        <v>1085</v>
      </c>
    </row>
    <row r="173" spans="1:4" hidden="1" outlineLevel="1" collapsed="1">
      <c r="A173" s="42">
        <v>45474</v>
      </c>
      <c r="B173" s="146">
        <v>42</v>
      </c>
      <c r="C173" s="146">
        <v>5</v>
      </c>
      <c r="D173" s="122">
        <v>1085</v>
      </c>
    </row>
    <row r="174" spans="1:4" hidden="1" outlineLevel="1" collapsed="1">
      <c r="A174" s="42">
        <v>45505</v>
      </c>
      <c r="B174" s="146">
        <v>42</v>
      </c>
      <c r="C174" s="146">
        <v>5</v>
      </c>
      <c r="D174" s="122">
        <v>1085</v>
      </c>
    </row>
    <row r="175" spans="1:4" hidden="1" outlineLevel="1" collapsed="1">
      <c r="A175" s="42">
        <v>45536</v>
      </c>
      <c r="B175" s="146">
        <v>42</v>
      </c>
      <c r="C175" s="146">
        <v>5</v>
      </c>
      <c r="D175" s="122">
        <v>1042</v>
      </c>
    </row>
    <row r="176" spans="1:4" hidden="1" outlineLevel="1" collapsed="1">
      <c r="A176" s="42">
        <v>45566</v>
      </c>
      <c r="B176" s="146">
        <v>42</v>
      </c>
      <c r="C176" s="146">
        <v>5</v>
      </c>
      <c r="D176" s="122">
        <v>1042</v>
      </c>
    </row>
    <row r="177" spans="1:4" collapsed="1">
      <c r="A177" s="42">
        <v>45597</v>
      </c>
      <c r="B177" s="146">
        <v>42</v>
      </c>
      <c r="C177" s="146">
        <v>5</v>
      </c>
      <c r="D177" s="122">
        <v>1042</v>
      </c>
    </row>
    <row r="178" spans="1:4">
      <c r="A178" s="42">
        <v>45627</v>
      </c>
      <c r="B178" s="146">
        <v>42</v>
      </c>
      <c r="C178" s="146">
        <v>5</v>
      </c>
      <c r="D178" s="122">
        <v>1036</v>
      </c>
    </row>
    <row r="179" spans="1:4">
      <c r="A179" s="42">
        <v>45658</v>
      </c>
      <c r="B179" s="146">
        <v>42</v>
      </c>
      <c r="C179" s="146">
        <v>5</v>
      </c>
      <c r="D179" s="122">
        <v>1036</v>
      </c>
    </row>
    <row r="180" spans="1:4">
      <c r="A180" s="42">
        <v>45689</v>
      </c>
      <c r="B180" s="146">
        <v>42</v>
      </c>
      <c r="C180" s="146">
        <v>5</v>
      </c>
      <c r="D180" s="122">
        <v>1036</v>
      </c>
    </row>
    <row r="181" spans="1:4">
      <c r="A181" s="42">
        <v>45717</v>
      </c>
      <c r="B181" s="146">
        <v>41</v>
      </c>
      <c r="C181" s="146">
        <v>5</v>
      </c>
      <c r="D181" s="122">
        <v>1030</v>
      </c>
    </row>
    <row r="182" spans="1:4">
      <c r="A182" s="42">
        <v>45748</v>
      </c>
      <c r="B182" s="146">
        <v>41</v>
      </c>
      <c r="C182" s="146">
        <v>5</v>
      </c>
      <c r="D182" s="122">
        <v>1030</v>
      </c>
    </row>
    <row r="183" spans="1:4">
      <c r="A183" s="42">
        <v>45778</v>
      </c>
      <c r="B183" s="146">
        <v>41</v>
      </c>
      <c r="C183" s="146">
        <v>5</v>
      </c>
      <c r="D183" s="122">
        <v>1030</v>
      </c>
    </row>
    <row r="184" spans="1:4">
      <c r="A184" s="42">
        <v>45809</v>
      </c>
      <c r="B184" s="146">
        <v>41</v>
      </c>
      <c r="C184" s="146">
        <v>5</v>
      </c>
      <c r="D184" s="122">
        <v>1027</v>
      </c>
    </row>
    <row r="185" spans="1:4">
      <c r="A185" s="42">
        <v>45839</v>
      </c>
      <c r="B185" s="146">
        <v>41</v>
      </c>
      <c r="C185" s="146">
        <v>5</v>
      </c>
      <c r="D185" s="122">
        <v>1027</v>
      </c>
    </row>
    <row r="186" spans="1:4">
      <c r="A186" s="42">
        <v>45870</v>
      </c>
      <c r="B186" s="146">
        <v>41</v>
      </c>
      <c r="C186" s="146">
        <v>5</v>
      </c>
      <c r="D186" s="122">
        <v>1027</v>
      </c>
    </row>
    <row r="187" spans="1:4">
      <c r="A187" s="42">
        <v>45901</v>
      </c>
      <c r="B187" s="146">
        <v>41</v>
      </c>
      <c r="C187" s="146">
        <v>5</v>
      </c>
      <c r="D187" s="122">
        <v>1021</v>
      </c>
    </row>
    <row r="188" spans="1:4">
      <c r="A188" s="42">
        <v>45931</v>
      </c>
      <c r="B188" s="146">
        <v>41</v>
      </c>
      <c r="C188" s="146">
        <v>5</v>
      </c>
      <c r="D188" s="122">
        <v>1021</v>
      </c>
    </row>
    <row r="189" spans="1:4">
      <c r="A189" s="42">
        <v>45962</v>
      </c>
      <c r="B189" s="146">
        <v>41</v>
      </c>
      <c r="C189" s="146">
        <v>5</v>
      </c>
      <c r="D189" s="122">
        <v>1021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177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45962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227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567940.40808473004</v>
      </c>
      <c r="D11" s="82">
        <f t="shared" ref="D11:D16" si="0">IF(ISERROR(C11/B11*100),"–",C11/B11*100)</f>
        <v>61.346435701057345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10.844441848554126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12.724016122594691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2.2328519475661892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396015.04816211999</v>
      </c>
      <c r="D12" s="82">
        <f t="shared" si="0"/>
        <v>61.566782966479813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12.752207363429676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16.229856771447842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2.124820552889048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171925.35992260999</v>
      </c>
      <c r="D13" s="82">
        <f t="shared" si="0"/>
        <v>60.84483667966272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6.6864747086506213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5.4009849059753634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2.4825645195579256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189837.47614908</v>
      </c>
      <c r="D14" s="82">
        <f t="shared" si="0"/>
        <v>51.626046720647714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31.091875445426695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33.974835927817196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3.4452340170106908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181803.48895192001</v>
      </c>
      <c r="D15" s="82">
        <f t="shared" si="0"/>
        <v>50.893151374313597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33.361570199353565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36.32472657428508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3.5582028469681006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8033.9871971599996</v>
      </c>
      <c r="D16" s="89">
        <f t="shared" si="0"/>
        <v>76.582531786651714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-5.3577389949999343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-3.620175835025222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0.95313656837609528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782825.18309433002</v>
      </c>
      <c r="D18" s="82">
        <f>IF(ISERROR(C18/B18*100),"–",C18/B18*100)</f>
        <v>64.581487583552104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6.5425071740188798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-0.83658217233012522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0.35254662498826406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585598.13449529</v>
      </c>
      <c r="D19" s="82">
        <f t="shared" ref="D19:D23" si="1">IF(ISERROR(C19/B19*100),"–",C19/B19*100)</f>
        <v>65.044659782496737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13.535757183509432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2.9216517143283198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2.7025259458931146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197227.04859903999</v>
      </c>
      <c r="D20" s="82">
        <f t="shared" si="1"/>
        <v>63.244320802296983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-9.9300019266004114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-10.536260117479998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-6.0315326015379611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585927.12898894993</v>
      </c>
      <c r="D21" s="82">
        <f t="shared" si="1"/>
        <v>38.144296647686659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14.488912881489966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10.063446187620357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1.6977276060423492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338408.62921589997</v>
      </c>
      <c r="D22" s="82">
        <f t="shared" si="1"/>
        <v>33.293957886392185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17.899619634399329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12.237841889214948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1.8882344945641876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247518.49977305002</v>
      </c>
      <c r="D23" s="89">
        <f t="shared" si="1"/>
        <v>47.63140342820676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10.132961156066628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7.2234177780111821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1.4384154546885242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13.058308822062559</v>
      </c>
      <c r="G28" s="83">
        <f>IF(ISERROR(IF(F28=0,"–",F28-E28)),"–",IF(F28=0,"–",F28-E28))</f>
        <v>-0.67449117793744051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14.612962572370364</v>
      </c>
      <c r="G29" s="83">
        <f t="shared" ref="G29:G37" si="2">IF(ISERROR(IF(F29=0,"–",F29-E29)),"–",IF(F29=0,"–",F29-E29))</f>
        <v>-0.82103742762963527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14.119430578899774</v>
      </c>
      <c r="G30" s="83">
        <f t="shared" si="2"/>
        <v>-0.92676942110022686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5.6124999999999998</v>
      </c>
      <c r="G31" s="83">
        <f t="shared" si="2"/>
        <v>9.2699999999999783E-2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22.327584120524694</v>
      </c>
      <c r="G33" s="83">
        <f t="shared" si="2"/>
        <v>-5.5166158794753066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22.328777526105934</v>
      </c>
      <c r="G34" s="83">
        <f t="shared" si="2"/>
        <v>-5.5239224738940642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33.826536435016607</v>
      </c>
      <c r="G35" s="83">
        <f t="shared" si="2"/>
        <v>-0.69136356498339069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19.433230672263516</v>
      </c>
      <c r="G36" s="83">
        <f t="shared" si="2"/>
        <v>3.9266306722635154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8.8136622516168792</v>
      </c>
      <c r="G39" s="83">
        <f>IF(ISERROR(IF(F39=0,"–",F39-E39)),"–",IF(F39=0,"–",F39-E39))</f>
        <v>-0.39053774838312094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10.029585447661624</v>
      </c>
      <c r="G40" s="83">
        <f t="shared" ref="G40:G44" si="3">IF(ISERROR(IF(F40=0,"–",F40-E40)),"–",IF(F40=0,"–",F40-E40))</f>
        <v>-0.2796145523383764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0.54326445051091399</v>
      </c>
      <c r="G41" s="83">
        <f t="shared" si="3"/>
        <v>-2.2435549489085993E-2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6.8155095148223959</v>
      </c>
      <c r="G42" s="83">
        <f t="shared" si="3"/>
        <v>-0.9890904851776039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9.3042599698824624</v>
      </c>
      <c r="G43" s="83">
        <f t="shared" si="3"/>
        <v>-1.0097400301175377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0.90319858891323934</v>
      </c>
      <c r="G44" s="90">
        <f t="shared" si="3"/>
        <v>-3.2301411086760656E-2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41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1021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  <row r="183" spans="20:31"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</row>
    <row r="184" spans="20:31"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</row>
    <row r="185" spans="20:31"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</row>
    <row r="186" spans="20:31"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</row>
    <row r="187" spans="20:31"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</row>
    <row r="188" spans="20:31"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</row>
    <row r="189" spans="20:31"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264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37</v>
      </c>
      <c r="E10" s="155">
        <v>4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1142</v>
      </c>
      <c r="E11" s="155">
        <v>203</v>
      </c>
    </row>
    <row r="12" spans="1:14" s="1" customFormat="1">
      <c r="A12" s="153">
        <v>29</v>
      </c>
      <c r="B12" s="154" t="s">
        <v>217</v>
      </c>
      <c r="C12" s="155">
        <v>300119</v>
      </c>
      <c r="D12" s="155">
        <v>32</v>
      </c>
      <c r="E12" s="155">
        <v>4</v>
      </c>
    </row>
    <row r="13" spans="1:14" s="1" customFormat="1">
      <c r="A13" s="153">
        <v>36</v>
      </c>
      <c r="B13" s="154" t="s">
        <v>260</v>
      </c>
      <c r="C13" s="155">
        <v>300335</v>
      </c>
      <c r="D13" s="155">
        <v>321</v>
      </c>
      <c r="E13" s="155">
        <v>61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253</v>
      </c>
      <c r="C15" s="155">
        <v>305299</v>
      </c>
      <c r="D15" s="155">
        <v>1096</v>
      </c>
      <c r="E15" s="155">
        <v>210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14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92</v>
      </c>
      <c r="E17" s="155">
        <v>27</v>
      </c>
    </row>
    <row r="18" spans="1:5" s="1" customFormat="1">
      <c r="A18" s="153">
        <v>72</v>
      </c>
      <c r="B18" s="156" t="s">
        <v>229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247</v>
      </c>
      <c r="C19" s="155">
        <v>325365</v>
      </c>
      <c r="D19" s="155">
        <v>65</v>
      </c>
      <c r="E19" s="155">
        <v>14</v>
      </c>
    </row>
    <row r="20" spans="1:5" s="1" customFormat="1">
      <c r="A20" s="153">
        <v>91</v>
      </c>
      <c r="B20" s="154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3">
        <v>95</v>
      </c>
      <c r="B21" s="154" t="s">
        <v>248</v>
      </c>
      <c r="C21" s="155">
        <v>325990</v>
      </c>
      <c r="D21" s="155">
        <v>9</v>
      </c>
      <c r="E21" s="155">
        <v>2</v>
      </c>
    </row>
    <row r="22" spans="1:5" s="1" customFormat="1">
      <c r="A22" s="153">
        <v>96</v>
      </c>
      <c r="B22" s="154" t="s">
        <v>230</v>
      </c>
      <c r="C22" s="155">
        <v>307770</v>
      </c>
      <c r="D22" s="155">
        <v>198</v>
      </c>
      <c r="E22" s="155">
        <v>18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24</v>
      </c>
      <c r="E23" s="155">
        <v>1</v>
      </c>
    </row>
    <row r="24" spans="1:5" s="1" customFormat="1">
      <c r="A24" s="153">
        <v>105</v>
      </c>
      <c r="B24" s="154" t="s">
        <v>215</v>
      </c>
      <c r="C24" s="155">
        <v>328168</v>
      </c>
      <c r="D24" s="155">
        <v>43</v>
      </c>
      <c r="E24" s="155">
        <v>2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37</v>
      </c>
      <c r="E25" s="155">
        <v>6</v>
      </c>
    </row>
    <row r="26" spans="1:5" s="1" customFormat="1">
      <c r="A26" s="153">
        <v>113</v>
      </c>
      <c r="B26" s="154" t="s">
        <v>218</v>
      </c>
      <c r="C26" s="155">
        <v>331489</v>
      </c>
      <c r="D26" s="155">
        <v>72</v>
      </c>
      <c r="E26" s="155">
        <v>1</v>
      </c>
    </row>
    <row r="27" spans="1:5" s="1" customFormat="1">
      <c r="A27" s="153">
        <v>115</v>
      </c>
      <c r="B27" s="154" t="s">
        <v>236</v>
      </c>
      <c r="C27" s="155">
        <v>334851</v>
      </c>
      <c r="D27" s="155">
        <v>220</v>
      </c>
      <c r="E27" s="155">
        <v>56</v>
      </c>
    </row>
    <row r="28" spans="1:5" s="1" customFormat="1">
      <c r="A28" s="153">
        <v>123</v>
      </c>
      <c r="B28" s="154" t="s">
        <v>231</v>
      </c>
      <c r="C28" s="155">
        <v>351607</v>
      </c>
      <c r="D28" s="155">
        <v>17</v>
      </c>
      <c r="E28" s="155">
        <v>1</v>
      </c>
    </row>
    <row r="29" spans="1:5" s="1" customFormat="1">
      <c r="A29" s="153">
        <v>128</v>
      </c>
      <c r="B29" s="154" t="s">
        <v>219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232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220</v>
      </c>
      <c r="C31" s="155">
        <v>353489</v>
      </c>
      <c r="D31" s="155">
        <v>51</v>
      </c>
      <c r="E31" s="155">
        <v>15</v>
      </c>
    </row>
    <row r="32" spans="1:5" s="1" customFormat="1">
      <c r="A32" s="153">
        <v>136</v>
      </c>
      <c r="B32" s="154" t="s">
        <v>237</v>
      </c>
      <c r="C32" s="155">
        <v>351005</v>
      </c>
      <c r="D32" s="155">
        <v>218</v>
      </c>
      <c r="E32" s="155">
        <v>65</v>
      </c>
    </row>
    <row r="33" spans="1:5" s="1" customFormat="1">
      <c r="A33" s="153">
        <v>142</v>
      </c>
      <c r="B33" s="154" t="s">
        <v>238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146</v>
      </c>
      <c r="B34" s="154" t="s">
        <v>257</v>
      </c>
      <c r="C34" s="155">
        <v>320371</v>
      </c>
      <c r="D34" s="155">
        <v>12</v>
      </c>
      <c r="E34" s="155">
        <v>6</v>
      </c>
    </row>
    <row r="35" spans="1:5" s="1" customFormat="1">
      <c r="A35" s="153">
        <v>153</v>
      </c>
      <c r="B35" s="154" t="s">
        <v>221</v>
      </c>
      <c r="C35" s="155">
        <v>380838</v>
      </c>
      <c r="D35" s="155">
        <v>39</v>
      </c>
      <c r="E35" s="155">
        <v>19</v>
      </c>
    </row>
    <row r="36" spans="1:5" s="1" customFormat="1">
      <c r="A36" s="153">
        <v>171</v>
      </c>
      <c r="B36" s="154" t="s">
        <v>249</v>
      </c>
      <c r="C36" s="155">
        <v>300614</v>
      </c>
      <c r="D36" s="155">
        <v>125</v>
      </c>
      <c r="E36" s="155">
        <v>38</v>
      </c>
    </row>
    <row r="37" spans="1:5" s="1" customFormat="1">
      <c r="A37" s="153">
        <v>205</v>
      </c>
      <c r="B37" s="154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3">
        <v>231</v>
      </c>
      <c r="B38" s="154" t="s">
        <v>233</v>
      </c>
      <c r="C38" s="155">
        <v>322539</v>
      </c>
      <c r="D38" s="155">
        <v>19</v>
      </c>
      <c r="E38" s="155">
        <v>7</v>
      </c>
    </row>
    <row r="39" spans="1:5" s="1" customFormat="1">
      <c r="A39" s="153">
        <v>240</v>
      </c>
      <c r="B39" s="154" t="s">
        <v>258</v>
      </c>
      <c r="C39" s="155">
        <v>322540</v>
      </c>
      <c r="D39" s="155">
        <v>43</v>
      </c>
      <c r="E39" s="155">
        <v>15</v>
      </c>
    </row>
    <row r="40" spans="1:5" s="1" customFormat="1">
      <c r="A40" s="153">
        <v>242</v>
      </c>
      <c r="B40" s="154" t="s">
        <v>250</v>
      </c>
      <c r="C40" s="155">
        <v>322001</v>
      </c>
      <c r="D40" s="155">
        <v>13</v>
      </c>
      <c r="E40" s="155">
        <v>10</v>
      </c>
    </row>
    <row r="41" spans="1:5" s="1" customFormat="1">
      <c r="A41" s="153">
        <v>251</v>
      </c>
      <c r="B41" s="154" t="s">
        <v>208</v>
      </c>
      <c r="C41" s="155">
        <v>300658</v>
      </c>
      <c r="D41" s="155">
        <v>14</v>
      </c>
      <c r="E41" s="155">
        <v>5</v>
      </c>
    </row>
    <row r="42" spans="1:5" s="1" customFormat="1">
      <c r="A42" s="153">
        <v>270</v>
      </c>
      <c r="B42" s="154" t="s">
        <v>234</v>
      </c>
      <c r="C42" s="155">
        <v>305749</v>
      </c>
      <c r="D42" s="155">
        <v>34</v>
      </c>
      <c r="E42" s="155">
        <v>7</v>
      </c>
    </row>
    <row r="43" spans="1:5" s="1" customFormat="1">
      <c r="A43" s="153">
        <v>272</v>
      </c>
      <c r="B43" s="154" t="s">
        <v>259</v>
      </c>
      <c r="C43" s="155">
        <v>300346</v>
      </c>
      <c r="D43" s="155">
        <v>137</v>
      </c>
      <c r="E43" s="155">
        <v>35</v>
      </c>
    </row>
    <row r="44" spans="1:5" s="1" customFormat="1">
      <c r="A44" s="153">
        <v>274</v>
      </c>
      <c r="B44" s="154" t="s">
        <v>209</v>
      </c>
      <c r="C44" s="155">
        <v>320478</v>
      </c>
      <c r="D44" s="155">
        <v>210</v>
      </c>
      <c r="E44" s="155">
        <v>39</v>
      </c>
    </row>
    <row r="45" spans="1:5" s="1" customFormat="1">
      <c r="A45" s="153">
        <v>286</v>
      </c>
      <c r="B45" s="154" t="s">
        <v>239</v>
      </c>
      <c r="C45" s="155">
        <v>306500</v>
      </c>
      <c r="D45" s="155">
        <v>30</v>
      </c>
      <c r="E45" s="155">
        <v>3</v>
      </c>
    </row>
    <row r="46" spans="1:5" s="1" customFormat="1">
      <c r="A46" s="153">
        <v>288</v>
      </c>
      <c r="B46" s="154" t="s">
        <v>210</v>
      </c>
      <c r="C46" s="155">
        <v>300647</v>
      </c>
      <c r="D46" s="155">
        <v>4</v>
      </c>
      <c r="E46" s="155">
        <v>1</v>
      </c>
    </row>
    <row r="47" spans="1:5" s="1" customFormat="1">
      <c r="A47" s="153">
        <v>290</v>
      </c>
      <c r="B47" s="154" t="s">
        <v>222</v>
      </c>
      <c r="C47" s="155">
        <v>300506</v>
      </c>
      <c r="D47" s="155">
        <v>10</v>
      </c>
      <c r="E47" s="155">
        <v>4</v>
      </c>
    </row>
    <row r="48" spans="1:5" s="1" customFormat="1">
      <c r="A48" s="153">
        <v>295</v>
      </c>
      <c r="B48" s="154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3">
        <v>296</v>
      </c>
      <c r="B49" s="154" t="s">
        <v>211</v>
      </c>
      <c r="C49" s="155">
        <v>300528</v>
      </c>
      <c r="D49" s="155">
        <v>69</v>
      </c>
      <c r="E49" s="155">
        <v>22</v>
      </c>
    </row>
    <row r="50" spans="1:5" s="1" customFormat="1">
      <c r="A50" s="153">
        <v>297</v>
      </c>
      <c r="B50" s="154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3">
        <v>298</v>
      </c>
      <c r="B51" s="154" t="s">
        <v>212</v>
      </c>
      <c r="C51" s="155">
        <v>320984</v>
      </c>
      <c r="D51" s="155">
        <v>4</v>
      </c>
      <c r="E51" s="155">
        <v>1</v>
      </c>
    </row>
    <row r="52" spans="1:5" s="1" customFormat="1">
      <c r="A52" s="153">
        <v>305</v>
      </c>
      <c r="B52" s="154" t="s">
        <v>265</v>
      </c>
      <c r="C52" s="155">
        <v>307123</v>
      </c>
      <c r="D52" s="155">
        <v>33</v>
      </c>
      <c r="E52" s="155">
        <v>3</v>
      </c>
    </row>
    <row r="53" spans="1:5" s="1" customFormat="1">
      <c r="A53" s="153">
        <v>311</v>
      </c>
      <c r="B53" s="154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3">
        <v>313</v>
      </c>
      <c r="B54" s="154" t="s">
        <v>266</v>
      </c>
      <c r="C54" s="155">
        <v>380883</v>
      </c>
      <c r="D54" s="155">
        <v>0</v>
      </c>
      <c r="E54" s="155">
        <v>0</v>
      </c>
    </row>
    <row r="55" spans="1:5" s="1" customFormat="1">
      <c r="A55" s="153">
        <v>320</v>
      </c>
      <c r="B55" s="154" t="s">
        <v>262</v>
      </c>
      <c r="C55" s="155">
        <v>380281</v>
      </c>
      <c r="D55" s="155">
        <v>29</v>
      </c>
      <c r="E55" s="155">
        <v>11</v>
      </c>
    </row>
    <row r="56" spans="1:5" s="1" customFormat="1">
      <c r="A56" s="153">
        <v>329</v>
      </c>
      <c r="B56" s="154" t="s">
        <v>263</v>
      </c>
      <c r="C56" s="155">
        <v>380366</v>
      </c>
      <c r="D56" s="155">
        <v>1</v>
      </c>
      <c r="E56" s="155">
        <v>1</v>
      </c>
    </row>
    <row r="57" spans="1:5" s="1" customFormat="1">
      <c r="A57" s="153">
        <v>331</v>
      </c>
      <c r="B57" s="154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3">
        <v>381</v>
      </c>
      <c r="B58" s="154" t="s">
        <v>224</v>
      </c>
      <c r="C58" s="155">
        <v>313009</v>
      </c>
      <c r="D58" s="155">
        <v>7</v>
      </c>
      <c r="E58" s="155">
        <v>1</v>
      </c>
    </row>
    <row r="59" spans="1:5" s="1" customFormat="1">
      <c r="A59" s="153">
        <v>386</v>
      </c>
      <c r="B59" s="154" t="s">
        <v>251</v>
      </c>
      <c r="C59" s="155">
        <v>380526</v>
      </c>
      <c r="D59" s="155">
        <v>30</v>
      </c>
      <c r="E59" s="155">
        <v>9</v>
      </c>
    </row>
    <row r="60" spans="1:5" s="1" customFormat="1">
      <c r="A60" s="153">
        <v>387</v>
      </c>
      <c r="B60" s="154" t="s">
        <v>267</v>
      </c>
      <c r="C60" s="155">
        <v>380548</v>
      </c>
      <c r="D60" s="155">
        <v>6</v>
      </c>
      <c r="E60" s="155">
        <v>4</v>
      </c>
    </row>
    <row r="61" spans="1:5" s="1" customFormat="1">
      <c r="A61" s="153">
        <v>389</v>
      </c>
      <c r="B61" s="154" t="s">
        <v>225</v>
      </c>
      <c r="C61" s="155">
        <v>380582</v>
      </c>
      <c r="D61" s="155">
        <v>13</v>
      </c>
      <c r="E61" s="155">
        <v>3</v>
      </c>
    </row>
    <row r="62" spans="1:5" s="1" customFormat="1">
      <c r="A62" s="153">
        <v>392</v>
      </c>
      <c r="B62" s="154" t="s">
        <v>213</v>
      </c>
      <c r="C62" s="155">
        <v>380634</v>
      </c>
      <c r="D62" s="155">
        <v>163</v>
      </c>
      <c r="E62" s="155">
        <v>41</v>
      </c>
    </row>
    <row r="63" spans="1:5" s="1" customFormat="1">
      <c r="A63" s="153">
        <v>394</v>
      </c>
      <c r="B63" s="154" t="s">
        <v>243</v>
      </c>
      <c r="C63" s="155">
        <v>380645</v>
      </c>
      <c r="D63" s="155">
        <v>5</v>
      </c>
      <c r="E63" s="155">
        <v>3</v>
      </c>
    </row>
    <row r="64" spans="1:5" s="1" customFormat="1">
      <c r="A64" s="153">
        <v>395</v>
      </c>
      <c r="B64" s="154" t="s">
        <v>235</v>
      </c>
      <c r="C64" s="155">
        <v>377090</v>
      </c>
      <c r="D64" s="155">
        <v>5</v>
      </c>
      <c r="E64" s="155">
        <v>2</v>
      </c>
    </row>
    <row r="65" spans="1:5" s="1" customFormat="1">
      <c r="A65" s="153">
        <v>407</v>
      </c>
      <c r="B65" s="154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3">
        <v>455</v>
      </c>
      <c r="B66" s="154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3">
        <v>553</v>
      </c>
      <c r="B67" s="154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3">
        <v>694</v>
      </c>
      <c r="B68" s="154" t="s">
        <v>226</v>
      </c>
      <c r="C68" s="155">
        <v>339050</v>
      </c>
      <c r="D68" s="155">
        <v>35</v>
      </c>
      <c r="E68" s="155">
        <v>15</v>
      </c>
    </row>
    <row r="69" spans="1:5" s="1" customFormat="1">
      <c r="A69" s="153">
        <v>774</v>
      </c>
      <c r="B69" s="154" t="s">
        <v>246</v>
      </c>
      <c r="C69" s="155">
        <v>339072</v>
      </c>
      <c r="D69" s="155">
        <v>13</v>
      </c>
      <c r="E69" s="155">
        <v>6</v>
      </c>
    </row>
    <row r="70" spans="1:5" s="1" customFormat="1">
      <c r="A70" s="153"/>
      <c r="B70" s="162" t="s">
        <v>261</v>
      </c>
      <c r="C70" s="163"/>
      <c r="D70" s="164">
        <v>4913</v>
      </c>
      <c r="E70" s="164">
        <v>1021</v>
      </c>
    </row>
    <row r="71" spans="1:5" s="1" customFormat="1">
      <c r="A71" s="153"/>
      <c r="B71" s="162"/>
      <c r="C71" s="163"/>
      <c r="D71" s="164"/>
      <c r="E71" s="164"/>
    </row>
    <row r="72" spans="1:5" s="1" customFormat="1">
      <c r="A72" s="153"/>
      <c r="B72" s="154"/>
      <c r="C72" s="155"/>
      <c r="D72" s="155"/>
      <c r="E72" s="155"/>
    </row>
    <row r="73" spans="1:5" s="1" customFormat="1">
      <c r="A73" s="153"/>
      <c r="B73" s="154"/>
      <c r="C73" s="155"/>
      <c r="D73" s="155"/>
      <c r="E73" s="155"/>
    </row>
    <row r="74" spans="1:5" s="1" customFormat="1">
      <c r="A74" s="153"/>
      <c r="B74" s="158"/>
      <c r="C74" s="155"/>
      <c r="D74" s="155"/>
      <c r="E74" s="155"/>
    </row>
    <row r="75" spans="1:5" s="1" customFormat="1">
      <c r="A75" s="153"/>
      <c r="B75" s="157"/>
      <c r="C75" s="155"/>
      <c r="D75" s="155"/>
      <c r="E75" s="155"/>
    </row>
    <row r="76" spans="1:5" s="1" customFormat="1">
      <c r="A76" s="153"/>
      <c r="B76" s="154"/>
      <c r="C76" s="155"/>
      <c r="D76" s="155"/>
      <c r="E76" s="155"/>
    </row>
    <row r="77" spans="1:5" s="1" customFormat="1">
      <c r="A77" s="153"/>
      <c r="B77" s="147"/>
      <c r="C77" s="155"/>
      <c r="D77" s="161"/>
      <c r="E77" s="155"/>
    </row>
    <row r="78" spans="1:5" s="1" customFormat="1">
      <c r="A78" s="153"/>
      <c r="B78" s="159"/>
      <c r="C78" s="155"/>
      <c r="D78" s="155"/>
      <c r="E78" s="155"/>
    </row>
    <row r="79" spans="1:5" s="1" customFormat="1">
      <c r="A79" s="153"/>
      <c r="C79" s="155"/>
      <c r="D79" s="155"/>
      <c r="E79" s="155"/>
    </row>
    <row r="80" spans="1:5" s="1" customFormat="1">
      <c r="A80" s="153"/>
      <c r="C80" s="155"/>
      <c r="D80" s="155"/>
      <c r="E80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hidden="1" outlineLevel="1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 hidden="1" outlineLevel="1" collapsed="1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 hidden="1" outlineLevel="1" collapsed="1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 hidden="1" outlineLevel="1" collapsed="1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 hidden="1" outlineLevel="1" collapsed="1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 hidden="1" outlineLevel="1" collapsed="1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 hidden="1" outlineLevel="1" collapsed="1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 hidden="1" outlineLevel="1" collapsed="1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 hidden="1" outlineLevel="1" collapsed="1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 hidden="1" outlineLevel="1" collapsed="1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 hidden="1" outlineLevel="1" collapsed="1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 hidden="1" outlineLevel="1" collapsed="1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 hidden="1" outlineLevel="1" collapsed="1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  <row r="170" spans="1:32" hidden="1" outlineLevel="1" collapsed="1">
      <c r="A170" s="9">
        <v>45383</v>
      </c>
      <c r="B170" s="123">
        <v>737084.37149806996</v>
      </c>
      <c r="C170" s="123">
        <v>502357.99730644003</v>
      </c>
      <c r="D170" s="123">
        <v>234726.37419162999</v>
      </c>
      <c r="E170" s="123">
        <v>256883.21187192001</v>
      </c>
      <c r="F170" s="123">
        <v>244029.82100102</v>
      </c>
      <c r="G170" s="123">
        <v>12853.390870900001</v>
      </c>
      <c r="H170" s="123">
        <v>1100321.1977467902</v>
      </c>
      <c r="I170" s="123">
        <v>779736.04221380013</v>
      </c>
      <c r="J170" s="123">
        <v>320585.15553299</v>
      </c>
      <c r="K170" s="123">
        <v>1235277.7432384701</v>
      </c>
      <c r="L170" s="123">
        <v>799184.45573845995</v>
      </c>
      <c r="M170" s="123">
        <v>436093.28750000999</v>
      </c>
      <c r="N170" s="123">
        <v>16.3446</v>
      </c>
      <c r="O170" s="123">
        <v>17.5901</v>
      </c>
      <c r="P170" s="123">
        <v>17.416599999999999</v>
      </c>
      <c r="Q170" s="123">
        <v>6.5787000000000004</v>
      </c>
      <c r="R170" s="123">
        <v>6.5781000000000001</v>
      </c>
      <c r="S170" s="123">
        <v>27.453099999999999</v>
      </c>
      <c r="T170" s="123">
        <v>27.4678</v>
      </c>
      <c r="U170" s="123">
        <v>33.800699999999999</v>
      </c>
      <c r="V170" s="123">
        <v>13.716200000000001</v>
      </c>
      <c r="W170" s="123">
        <v>7.9484000000000004</v>
      </c>
      <c r="X170" s="123">
        <v>7.8472999999999997</v>
      </c>
      <c r="Y170" s="123">
        <v>9.6031999999999993</v>
      </c>
      <c r="Z170" s="123">
        <v>0.83309999999999995</v>
      </c>
      <c r="AA170" s="123">
        <v>8.4334000000000007</v>
      </c>
      <c r="AB170" s="123">
        <v>10.8972</v>
      </c>
      <c r="AC170" s="123">
        <v>1.0141</v>
      </c>
      <c r="AD170" s="124"/>
      <c r="AE170" s="124"/>
      <c r="AF170" s="124"/>
    </row>
    <row r="171" spans="1:32" hidden="1" outlineLevel="1" collapsed="1">
      <c r="A171" s="9">
        <v>45413</v>
      </c>
      <c r="B171" s="123">
        <v>747714.95160474</v>
      </c>
      <c r="C171" s="123">
        <v>507052.11308700999</v>
      </c>
      <c r="D171" s="123">
        <v>240662.83851773001</v>
      </c>
      <c r="E171" s="123">
        <v>262363.24676194001</v>
      </c>
      <c r="F171" s="123">
        <v>249371.39397112001</v>
      </c>
      <c r="G171" s="123">
        <v>12991.852790819999</v>
      </c>
      <c r="H171" s="123">
        <v>1112053.8532279097</v>
      </c>
      <c r="I171" s="123">
        <v>778781.10979400994</v>
      </c>
      <c r="J171" s="123">
        <v>333272.7434339</v>
      </c>
      <c r="K171" s="123">
        <v>1256698.1301644898</v>
      </c>
      <c r="L171" s="123">
        <v>811974.4937092301</v>
      </c>
      <c r="M171" s="123">
        <v>444723.63645525998</v>
      </c>
      <c r="N171" s="123">
        <v>14.6974</v>
      </c>
      <c r="O171" s="123">
        <v>15.7765</v>
      </c>
      <c r="P171" s="123">
        <v>15.1868</v>
      </c>
      <c r="Q171" s="123">
        <v>6.8810000000000002</v>
      </c>
      <c r="R171" s="123">
        <v>6.8806000000000003</v>
      </c>
      <c r="S171" s="123">
        <v>27.744299999999999</v>
      </c>
      <c r="T171" s="123">
        <v>27.7484</v>
      </c>
      <c r="U171" s="123">
        <v>34.222900000000003</v>
      </c>
      <c r="V171" s="123">
        <v>20.5886</v>
      </c>
      <c r="W171" s="123">
        <v>9.7706</v>
      </c>
      <c r="X171" s="123">
        <v>6.8426</v>
      </c>
      <c r="Y171" s="123">
        <v>8.9120000000000008</v>
      </c>
      <c r="Z171" s="123">
        <v>0.88560000000000005</v>
      </c>
      <c r="AA171" s="123">
        <v>8.2506000000000004</v>
      </c>
      <c r="AB171" s="123">
        <v>10.6379</v>
      </c>
      <c r="AC171" s="123">
        <v>1.0424</v>
      </c>
      <c r="AD171" s="124"/>
      <c r="AE171" s="124"/>
      <c r="AF171" s="124"/>
    </row>
    <row r="172" spans="1:32" hidden="1" outlineLevel="1" collapsed="1">
      <c r="A172" s="9">
        <v>45444</v>
      </c>
      <c r="B172" s="123">
        <v>757021.21725536999</v>
      </c>
      <c r="C172" s="123">
        <v>519680.61926566</v>
      </c>
      <c r="D172" s="123">
        <v>237340.59798970999</v>
      </c>
      <c r="E172" s="123">
        <v>267340.76306170999</v>
      </c>
      <c r="F172" s="123">
        <v>254501.00128756001</v>
      </c>
      <c r="G172" s="123">
        <v>12839.76177415</v>
      </c>
      <c r="H172" s="123">
        <v>1113683.09113032</v>
      </c>
      <c r="I172" s="123">
        <v>777750.99818249012</v>
      </c>
      <c r="J172" s="123">
        <v>335932.09294782998</v>
      </c>
      <c r="K172" s="123">
        <v>1285534.0883224399</v>
      </c>
      <c r="L172" s="123">
        <v>837827.9727664598</v>
      </c>
      <c r="M172" s="123">
        <v>447706.11555598001</v>
      </c>
      <c r="N172" s="123">
        <v>14.816800000000001</v>
      </c>
      <c r="O172" s="123">
        <v>15.6214</v>
      </c>
      <c r="P172" s="123">
        <v>15.1128</v>
      </c>
      <c r="Q172" s="123">
        <v>6.6513999999999998</v>
      </c>
      <c r="R172" s="123">
        <v>6.6506999999999996</v>
      </c>
      <c r="S172" s="123">
        <v>27.532</v>
      </c>
      <c r="T172" s="123">
        <v>27.5381</v>
      </c>
      <c r="U172" s="123">
        <v>33.7363</v>
      </c>
      <c r="V172" s="123">
        <v>16.9709</v>
      </c>
      <c r="W172" s="123">
        <v>8.0056999999999992</v>
      </c>
      <c r="X172" s="123">
        <v>6.7994000000000003</v>
      </c>
      <c r="Y172" s="123">
        <v>8.6027000000000005</v>
      </c>
      <c r="Z172" s="123">
        <v>0.85950000000000004</v>
      </c>
      <c r="AA172" s="123">
        <v>7.9916</v>
      </c>
      <c r="AB172" s="123">
        <v>10.4763</v>
      </c>
      <c r="AC172" s="123">
        <v>1.0411999999999999</v>
      </c>
      <c r="AD172" s="124"/>
      <c r="AE172" s="124"/>
      <c r="AF172" s="124"/>
    </row>
    <row r="173" spans="1:32" hidden="1" outlineLevel="1" collapsed="1">
      <c r="A173" s="9">
        <v>45474</v>
      </c>
      <c r="B173" s="123">
        <v>770074.03571699001</v>
      </c>
      <c r="C173" s="123">
        <v>526317.73872202996</v>
      </c>
      <c r="D173" s="123">
        <v>243756.29699495999</v>
      </c>
      <c r="E173" s="123">
        <v>274848.98437065998</v>
      </c>
      <c r="F173" s="123">
        <v>261812.6718325</v>
      </c>
      <c r="G173" s="123">
        <v>13036.31253816</v>
      </c>
      <c r="H173" s="123">
        <v>1132518.7583608404</v>
      </c>
      <c r="I173" s="123">
        <v>797485.49770024023</v>
      </c>
      <c r="J173" s="123">
        <v>335033.26066060003</v>
      </c>
      <c r="K173" s="123">
        <v>1278865.0799815503</v>
      </c>
      <c r="L173" s="123">
        <v>826401.61120992992</v>
      </c>
      <c r="M173" s="123">
        <v>452463.46877162007</v>
      </c>
      <c r="N173" s="123">
        <v>15.651300000000001</v>
      </c>
      <c r="O173" s="123">
        <v>16.555700000000002</v>
      </c>
      <c r="P173" s="123">
        <v>16.377800000000001</v>
      </c>
      <c r="Q173" s="123">
        <v>7.4032999999999998</v>
      </c>
      <c r="R173" s="123">
        <v>7.4058999999999999</v>
      </c>
      <c r="S173" s="123">
        <v>27.552800000000001</v>
      </c>
      <c r="T173" s="123">
        <v>27.5792</v>
      </c>
      <c r="U173" s="123">
        <v>33.270200000000003</v>
      </c>
      <c r="V173" s="123">
        <v>9.8162000000000003</v>
      </c>
      <c r="W173" s="123">
        <v>4.9172000000000002</v>
      </c>
      <c r="X173" s="123">
        <v>6.9306999999999999</v>
      </c>
      <c r="Y173" s="123">
        <v>8.4589999999999996</v>
      </c>
      <c r="Z173" s="123">
        <v>0.91779999999999995</v>
      </c>
      <c r="AA173" s="123">
        <v>7.8838999999999997</v>
      </c>
      <c r="AB173" s="123">
        <v>10.271599999999999</v>
      </c>
      <c r="AC173" s="123">
        <v>1.0528999999999999</v>
      </c>
      <c r="AD173" s="124"/>
      <c r="AE173" s="124"/>
      <c r="AF173" s="124"/>
    </row>
    <row r="174" spans="1:32" hidden="1" outlineLevel="1" collapsed="1">
      <c r="A174" s="9">
        <v>45505</v>
      </c>
      <c r="B174" s="123">
        <v>777304.26037064998</v>
      </c>
      <c r="C174" s="123">
        <v>532169.19271168998</v>
      </c>
      <c r="D174" s="123">
        <v>245135.06765896</v>
      </c>
      <c r="E174" s="123">
        <v>280398.34619633999</v>
      </c>
      <c r="F174" s="123">
        <v>267300.68927844998</v>
      </c>
      <c r="G174" s="123">
        <v>13097.656917890001</v>
      </c>
      <c r="H174" s="123">
        <v>1120841.7970338201</v>
      </c>
      <c r="I174" s="123">
        <v>775223.79712251003</v>
      </c>
      <c r="J174" s="123">
        <v>345617.99991131003</v>
      </c>
      <c r="K174" s="123">
        <v>1290027.2664333798</v>
      </c>
      <c r="L174" s="123">
        <v>831743.94034219987</v>
      </c>
      <c r="M174" s="123">
        <v>458283.32609117997</v>
      </c>
      <c r="N174" s="123">
        <v>14.109500000000001</v>
      </c>
      <c r="O174" s="123">
        <v>15.159599999999999</v>
      </c>
      <c r="P174" s="123">
        <v>14.6106</v>
      </c>
      <c r="Q174" s="123">
        <v>6.5448000000000004</v>
      </c>
      <c r="R174" s="123">
        <v>6.5430000000000001</v>
      </c>
      <c r="S174" s="123">
        <v>27.651299999999999</v>
      </c>
      <c r="T174" s="123">
        <v>27.6557</v>
      </c>
      <c r="U174" s="123">
        <v>33.541200000000003</v>
      </c>
      <c r="V174" s="123">
        <v>19.846299999999999</v>
      </c>
      <c r="W174" s="123">
        <v>8.3742000000000001</v>
      </c>
      <c r="X174" s="123">
        <v>6.6074999999999999</v>
      </c>
      <c r="Y174" s="123">
        <v>8.4417000000000009</v>
      </c>
      <c r="Z174" s="123">
        <v>0.92310000000000003</v>
      </c>
      <c r="AA174" s="123">
        <v>7.9165999999999999</v>
      </c>
      <c r="AB174" s="123">
        <v>10.224600000000001</v>
      </c>
      <c r="AC174" s="123">
        <v>1.0784</v>
      </c>
      <c r="AD174" s="124"/>
      <c r="AE174" s="124"/>
      <c r="AF174" s="124"/>
    </row>
    <row r="175" spans="1:32" hidden="1" outlineLevel="1" collapsed="1">
      <c r="A175" s="9">
        <v>45536</v>
      </c>
      <c r="B175" s="123">
        <v>786080.44148228003</v>
      </c>
      <c r="C175" s="123">
        <v>541603.97139060998</v>
      </c>
      <c r="D175" s="123">
        <v>244476.47009166999</v>
      </c>
      <c r="E175" s="123">
        <v>284751.98181804002</v>
      </c>
      <c r="F175" s="123">
        <v>271681.97264194</v>
      </c>
      <c r="G175" s="123">
        <v>13070.0091761</v>
      </c>
      <c r="H175" s="123">
        <v>1098295.2191575398</v>
      </c>
      <c r="I175" s="123">
        <v>763695.48101640982</v>
      </c>
      <c r="J175" s="123">
        <v>334599.73814113002</v>
      </c>
      <c r="K175" s="123">
        <v>1314981.06930904</v>
      </c>
      <c r="L175" s="123">
        <v>850605.89281283983</v>
      </c>
      <c r="M175" s="123">
        <v>464375.17649620003</v>
      </c>
      <c r="N175" s="123">
        <v>14.0684</v>
      </c>
      <c r="O175" s="123">
        <v>15.154199999999999</v>
      </c>
      <c r="P175" s="123">
        <v>14.6012</v>
      </c>
      <c r="Q175" s="123">
        <v>6.3536999999999999</v>
      </c>
      <c r="R175" s="123">
        <v>6.3517000000000001</v>
      </c>
      <c r="S175" s="123">
        <v>27.630299999999998</v>
      </c>
      <c r="T175" s="123">
        <v>27.639199999999999</v>
      </c>
      <c r="U175" s="123">
        <v>33.422499999999999</v>
      </c>
      <c r="V175" s="123">
        <v>16.049199999999999</v>
      </c>
      <c r="W175" s="123">
        <v>8.1434999999999995</v>
      </c>
      <c r="X175" s="123">
        <v>5.9920999999999998</v>
      </c>
      <c r="Y175" s="123">
        <v>8.5412999999999997</v>
      </c>
      <c r="Z175" s="123">
        <v>0.94740000000000002</v>
      </c>
      <c r="AA175" s="123">
        <v>7.4253</v>
      </c>
      <c r="AB175" s="123">
        <v>10.103400000000001</v>
      </c>
      <c r="AC175" s="123">
        <v>1.1115999999999999</v>
      </c>
      <c r="AD175" s="124"/>
      <c r="AE175" s="124"/>
      <c r="AF175" s="124"/>
    </row>
    <row r="176" spans="1:32" hidden="1" outlineLevel="1" collapsed="1">
      <c r="A176" s="9">
        <v>45566</v>
      </c>
      <c r="B176" s="123">
        <v>780447.60446363001</v>
      </c>
      <c r="C176" s="123">
        <v>536788.33199054003</v>
      </c>
      <c r="D176" s="123">
        <v>243659.27247309001</v>
      </c>
      <c r="E176" s="123">
        <v>289071.43222233001</v>
      </c>
      <c r="F176" s="123">
        <v>277125.41054720001</v>
      </c>
      <c r="G176" s="123">
        <v>11946.021675129999</v>
      </c>
      <c r="H176" s="123">
        <v>1121314.2390155098</v>
      </c>
      <c r="I176" s="123">
        <v>793399.24871415005</v>
      </c>
      <c r="J176" s="123">
        <v>327914.99030135997</v>
      </c>
      <c r="K176" s="123">
        <v>1320697.1650010699</v>
      </c>
      <c r="L176" s="123">
        <v>851441.88456774014</v>
      </c>
      <c r="M176" s="123">
        <v>469255.28043332999</v>
      </c>
      <c r="N176" s="123">
        <v>14.1106</v>
      </c>
      <c r="O176" s="123">
        <v>15.5364</v>
      </c>
      <c r="P176" s="123">
        <v>15.2646</v>
      </c>
      <c r="Q176" s="123">
        <v>6.2892000000000001</v>
      </c>
      <c r="R176" s="123">
        <v>6.2873999999999999</v>
      </c>
      <c r="S176" s="123">
        <v>27.735700000000001</v>
      </c>
      <c r="T176" s="123">
        <v>27.7456</v>
      </c>
      <c r="U176" s="123">
        <v>33.365099999999998</v>
      </c>
      <c r="V176" s="123">
        <v>13.872299999999999</v>
      </c>
      <c r="W176" s="123">
        <v>6.4574999999999996</v>
      </c>
      <c r="X176" s="123">
        <v>6.9353999999999996</v>
      </c>
      <c r="Y176" s="123">
        <v>8.6026000000000007</v>
      </c>
      <c r="Z176" s="123">
        <v>0.89459999999999995</v>
      </c>
      <c r="AA176" s="123">
        <v>7.694</v>
      </c>
      <c r="AB176" s="123">
        <v>10.2081</v>
      </c>
      <c r="AC176" s="123">
        <v>1.0387</v>
      </c>
      <c r="AD176" s="124"/>
      <c r="AE176" s="124"/>
      <c r="AF176" s="124"/>
    </row>
    <row r="177" spans="1:32" collapsed="1">
      <c r="A177" s="9">
        <v>45597</v>
      </c>
      <c r="B177" s="123">
        <v>790365.05647554004</v>
      </c>
      <c r="C177" s="123">
        <v>541765.38331952004</v>
      </c>
      <c r="D177" s="123">
        <v>248599.67315602</v>
      </c>
      <c r="E177" s="123">
        <v>294951.96018507</v>
      </c>
      <c r="F177" s="123">
        <v>283020.02369826002</v>
      </c>
      <c r="G177" s="123">
        <v>11931.93648681</v>
      </c>
      <c r="H177" s="123">
        <v>1122636.2761193402</v>
      </c>
      <c r="I177" s="123">
        <v>796924.23882835999</v>
      </c>
      <c r="J177" s="123">
        <v>325712.03729097999</v>
      </c>
      <c r="K177" s="123">
        <v>1335915.8534340903</v>
      </c>
      <c r="L177" s="123">
        <v>862312.94666867994</v>
      </c>
      <c r="M177" s="123">
        <v>473602.90676540998</v>
      </c>
      <c r="N177" s="123">
        <v>13.357699999999999</v>
      </c>
      <c r="O177" s="123">
        <v>14.8018</v>
      </c>
      <c r="P177" s="123">
        <v>14.244999999999999</v>
      </c>
      <c r="Q177" s="123">
        <v>6.2431999999999999</v>
      </c>
      <c r="R177" s="123">
        <v>6.2439999999999998</v>
      </c>
      <c r="S177" s="123">
        <v>27.1934</v>
      </c>
      <c r="T177" s="123">
        <v>27.206199999999999</v>
      </c>
      <c r="U177" s="123">
        <v>32.665700000000001</v>
      </c>
      <c r="V177" s="123">
        <v>13.254200000000001</v>
      </c>
      <c r="W177" s="123">
        <v>7.1087999999999996</v>
      </c>
      <c r="X177" s="123">
        <v>7.4573</v>
      </c>
      <c r="Y177" s="123">
        <v>8.4356000000000009</v>
      </c>
      <c r="Z177" s="123">
        <v>0.83550000000000002</v>
      </c>
      <c r="AA177" s="123">
        <v>7.6212</v>
      </c>
      <c r="AB177" s="123">
        <v>10.256500000000001</v>
      </c>
      <c r="AC177" s="123">
        <v>1.0646</v>
      </c>
      <c r="AD177" s="124"/>
      <c r="AE177" s="124"/>
      <c r="AF177" s="124"/>
    </row>
    <row r="178" spans="1:32">
      <c r="A178" s="9">
        <v>45627</v>
      </c>
      <c r="B178" s="123">
        <v>782219.07062774</v>
      </c>
      <c r="C178" s="123">
        <v>531408.56119597994</v>
      </c>
      <c r="D178" s="123">
        <v>250810.50943176</v>
      </c>
      <c r="E178" s="123">
        <v>291759.56418992003</v>
      </c>
      <c r="F178" s="123">
        <v>280116.67716557998</v>
      </c>
      <c r="G178" s="123">
        <v>11642.88702434</v>
      </c>
      <c r="H178" s="123">
        <v>1227642.4079868596</v>
      </c>
      <c r="I178" s="123">
        <v>896538.76843407028</v>
      </c>
      <c r="J178" s="123">
        <v>331103.63955278997</v>
      </c>
      <c r="K178" s="123">
        <v>1381874.9500687101</v>
      </c>
      <c r="L178" s="123">
        <v>896810.57919934997</v>
      </c>
      <c r="M178" s="123">
        <v>485064.37086936005</v>
      </c>
      <c r="N178" s="123">
        <v>13.737500000000001</v>
      </c>
      <c r="O178" s="123">
        <v>15.0021</v>
      </c>
      <c r="P178" s="123">
        <v>14.599399999999999</v>
      </c>
      <c r="Q178" s="123">
        <v>6.2554999999999996</v>
      </c>
      <c r="R178" s="123">
        <v>6.2496</v>
      </c>
      <c r="S178" s="123">
        <v>27.7974</v>
      </c>
      <c r="T178" s="123">
        <v>27.808199999999999</v>
      </c>
      <c r="U178" s="123">
        <v>33.658700000000003</v>
      </c>
      <c r="V178" s="123">
        <v>14.713699999999999</v>
      </c>
      <c r="W178" s="123">
        <v>8.9337</v>
      </c>
      <c r="X178" s="123">
        <v>7.2984999999999998</v>
      </c>
      <c r="Y178" s="123">
        <v>8.3117000000000001</v>
      </c>
      <c r="Z178" s="123">
        <v>0.83260000000000001</v>
      </c>
      <c r="AA178" s="123">
        <v>7.2891000000000004</v>
      </c>
      <c r="AB178" s="123">
        <v>9.9954000000000001</v>
      </c>
      <c r="AC178" s="123">
        <v>1.0572999999999999</v>
      </c>
      <c r="AD178" s="124"/>
      <c r="AE178" s="124"/>
      <c r="AF178" s="124"/>
    </row>
    <row r="179" spans="1:32">
      <c r="A179" s="9">
        <v>45658</v>
      </c>
      <c r="B179" s="123">
        <v>774407.91559429001</v>
      </c>
      <c r="C179" s="123">
        <v>533595.10044112999</v>
      </c>
      <c r="D179" s="123">
        <v>240812.81515315999</v>
      </c>
      <c r="E179" s="123">
        <v>297387.04787749</v>
      </c>
      <c r="F179" s="123">
        <v>285816.81691229</v>
      </c>
      <c r="G179" s="123">
        <v>11570.2309652</v>
      </c>
      <c r="H179" s="123">
        <v>1183648.21080099</v>
      </c>
      <c r="I179" s="123">
        <v>847598.64050361002</v>
      </c>
      <c r="J179" s="123">
        <v>336049.57029738004</v>
      </c>
      <c r="K179" s="123">
        <v>1365641.0550475302</v>
      </c>
      <c r="L179" s="123">
        <v>880418.08783410001</v>
      </c>
      <c r="M179" s="123">
        <v>485222.96721342998</v>
      </c>
      <c r="N179" s="123">
        <v>15.6356</v>
      </c>
      <c r="O179" s="123">
        <v>16.575500000000002</v>
      </c>
      <c r="P179" s="123">
        <v>16.532</v>
      </c>
      <c r="Q179" s="123">
        <v>6.2794999999999996</v>
      </c>
      <c r="R179" s="123">
        <v>6.2778999999999998</v>
      </c>
      <c r="S179" s="123">
        <v>28.189499999999999</v>
      </c>
      <c r="T179" s="123">
        <v>28.199100000000001</v>
      </c>
      <c r="U179" s="123">
        <v>34.0657</v>
      </c>
      <c r="V179" s="123">
        <v>15.263</v>
      </c>
      <c r="W179" s="123">
        <v>5.6242000000000001</v>
      </c>
      <c r="X179" s="123">
        <v>7.5743999999999998</v>
      </c>
      <c r="Y179" s="123">
        <v>8.5900999999999996</v>
      </c>
      <c r="Z179" s="123">
        <v>0.83120000000000005</v>
      </c>
      <c r="AA179" s="123">
        <v>7.4923000000000002</v>
      </c>
      <c r="AB179" s="123">
        <v>10.1884</v>
      </c>
      <c r="AC179" s="123">
        <v>1.0226999999999999</v>
      </c>
      <c r="AD179" s="124"/>
      <c r="AE179" s="124"/>
      <c r="AF179" s="124"/>
    </row>
    <row r="180" spans="1:32">
      <c r="A180" s="9">
        <v>45689</v>
      </c>
      <c r="B180" s="123">
        <v>788997.69236026006</v>
      </c>
      <c r="C180" s="123">
        <v>549132.70473012002</v>
      </c>
      <c r="D180" s="123">
        <v>239864.98763014001</v>
      </c>
      <c r="E180" s="123">
        <v>301044.66417576</v>
      </c>
      <c r="F180" s="123">
        <v>289569.91322793998</v>
      </c>
      <c r="G180" s="123">
        <v>11474.750947820001</v>
      </c>
      <c r="H180" s="123">
        <v>1178792.6350090201</v>
      </c>
      <c r="I180" s="123">
        <v>868849.37618282996</v>
      </c>
      <c r="J180" s="123">
        <v>309943.25882618991</v>
      </c>
      <c r="K180" s="123">
        <v>1377980.8703743301</v>
      </c>
      <c r="L180" s="123">
        <v>893939.05714070995</v>
      </c>
      <c r="M180" s="123">
        <v>484041.81323361996</v>
      </c>
      <c r="N180" s="123">
        <v>14.414</v>
      </c>
      <c r="O180" s="123">
        <v>15.6327</v>
      </c>
      <c r="P180" s="123">
        <v>15.225899999999999</v>
      </c>
      <c r="Q180" s="123">
        <v>6.2161</v>
      </c>
      <c r="R180" s="123">
        <v>6.2153</v>
      </c>
      <c r="S180" s="123">
        <v>28.1967</v>
      </c>
      <c r="T180" s="123">
        <v>28.227799999999998</v>
      </c>
      <c r="U180" s="123">
        <v>34.485599999999998</v>
      </c>
      <c r="V180" s="123">
        <v>9.3343000000000007</v>
      </c>
      <c r="W180" s="123">
        <v>6.5542999999999996</v>
      </c>
      <c r="X180" s="123">
        <v>7.9782000000000002</v>
      </c>
      <c r="Y180" s="123">
        <v>8.9603000000000002</v>
      </c>
      <c r="Z180" s="123">
        <v>0.81879999999999997</v>
      </c>
      <c r="AA180" s="123">
        <v>7.6707000000000001</v>
      </c>
      <c r="AB180" s="123">
        <v>10.3048</v>
      </c>
      <c r="AC180" s="123">
        <v>0.98419999999999996</v>
      </c>
      <c r="AD180" s="124"/>
      <c r="AE180" s="124"/>
      <c r="AF180" s="124"/>
    </row>
    <row r="181" spans="1:32">
      <c r="A181" s="9">
        <v>45717</v>
      </c>
      <c r="B181" s="123">
        <v>804408.58701043006</v>
      </c>
      <c r="C181" s="123">
        <v>563629.86224885995</v>
      </c>
      <c r="D181" s="123">
        <v>240778.72476156999</v>
      </c>
      <c r="E181" s="123">
        <v>307384.70912314003</v>
      </c>
      <c r="F181" s="123">
        <v>296992.76599540003</v>
      </c>
      <c r="G181" s="123">
        <v>10391.94312774</v>
      </c>
      <c r="H181" s="123">
        <v>1204815.6092614001</v>
      </c>
      <c r="I181" s="123">
        <v>895419.61400735995</v>
      </c>
      <c r="J181" s="123">
        <v>309395.99525404006</v>
      </c>
      <c r="K181" s="123">
        <v>1379104.5950466397</v>
      </c>
      <c r="L181" s="123">
        <v>888654.94525830005</v>
      </c>
      <c r="M181" s="123">
        <v>490449.64978833997</v>
      </c>
      <c r="N181" s="123">
        <v>14.518599999999999</v>
      </c>
      <c r="O181" s="123">
        <v>15.743399999999999</v>
      </c>
      <c r="P181" s="123">
        <v>15.5357</v>
      </c>
      <c r="Q181" s="123">
        <v>6.2683</v>
      </c>
      <c r="R181" s="123">
        <v>6.2676999999999996</v>
      </c>
      <c r="S181" s="123">
        <v>28.789899999999999</v>
      </c>
      <c r="T181" s="123">
        <v>28.810500000000001</v>
      </c>
      <c r="U181" s="123">
        <v>35.416600000000003</v>
      </c>
      <c r="V181" s="123">
        <v>10.429600000000001</v>
      </c>
      <c r="W181" s="123">
        <v>6.3913000000000002</v>
      </c>
      <c r="X181" s="123">
        <v>8.2809000000000008</v>
      </c>
      <c r="Y181" s="123">
        <v>9.3148</v>
      </c>
      <c r="Z181" s="123">
        <v>0.74719999999999998</v>
      </c>
      <c r="AA181" s="123">
        <v>7.6886000000000001</v>
      </c>
      <c r="AB181" s="123">
        <v>10.2525</v>
      </c>
      <c r="AC181" s="123">
        <v>0.9929</v>
      </c>
      <c r="AD181" s="124"/>
      <c r="AE181" s="124"/>
      <c r="AF181" s="124"/>
    </row>
    <row r="182" spans="1:32">
      <c r="A182" s="9">
        <v>45748</v>
      </c>
      <c r="B182" s="123">
        <v>816914.14813181001</v>
      </c>
      <c r="C182" s="123">
        <v>569072.91956786998</v>
      </c>
      <c r="D182" s="123">
        <v>247841.22856394001</v>
      </c>
      <c r="E182" s="123">
        <v>313023.99799017998</v>
      </c>
      <c r="F182" s="123">
        <v>302531.75057251001</v>
      </c>
      <c r="G182" s="123">
        <v>10492.24741767</v>
      </c>
      <c r="H182" s="123">
        <v>1217183.2390689801</v>
      </c>
      <c r="I182" s="123">
        <v>904124.78066096036</v>
      </c>
      <c r="J182" s="123">
        <v>313058.45840802003</v>
      </c>
      <c r="K182" s="123">
        <v>1413823.5465283697</v>
      </c>
      <c r="L182" s="123">
        <v>913499.64493157982</v>
      </c>
      <c r="M182" s="123">
        <v>500323.90159679</v>
      </c>
      <c r="N182" s="123">
        <v>15.2905</v>
      </c>
      <c r="O182" s="123">
        <v>16.611699999999999</v>
      </c>
      <c r="P182" s="123">
        <v>16.614100000000001</v>
      </c>
      <c r="Q182" s="123">
        <v>6.3094000000000001</v>
      </c>
      <c r="R182" s="123">
        <v>6.3108000000000004</v>
      </c>
      <c r="S182" s="123">
        <v>28.378900000000002</v>
      </c>
      <c r="T182" s="123">
        <v>28.3947</v>
      </c>
      <c r="U182" s="123">
        <v>34.479599999999998</v>
      </c>
      <c r="V182" s="123">
        <v>13.567</v>
      </c>
      <c r="W182" s="123">
        <v>7.8761000000000001</v>
      </c>
      <c r="X182" s="123">
        <v>8.6957000000000004</v>
      </c>
      <c r="Y182" s="123">
        <v>9.6890999999999998</v>
      </c>
      <c r="Z182" s="123">
        <v>0.76100000000000001</v>
      </c>
      <c r="AA182" s="123">
        <v>8.0541999999999998</v>
      </c>
      <c r="AB182" s="123">
        <v>10.428900000000001</v>
      </c>
      <c r="AC182" s="123">
        <v>1.0068999999999999</v>
      </c>
      <c r="AD182" s="124"/>
      <c r="AE182" s="124"/>
      <c r="AF182" s="124"/>
    </row>
    <row r="183" spans="1:32">
      <c r="A183" s="9">
        <v>45778</v>
      </c>
      <c r="B183" s="123">
        <v>827592.26739711</v>
      </c>
      <c r="C183" s="123">
        <v>582968.26693299005</v>
      </c>
      <c r="D183" s="123">
        <v>244624.00046412001</v>
      </c>
      <c r="E183" s="123">
        <v>321593.93107896001</v>
      </c>
      <c r="F183" s="123">
        <v>311059.42395356001</v>
      </c>
      <c r="G183" s="123">
        <v>10534.507125399999</v>
      </c>
      <c r="H183" s="123">
        <v>1190418.65406387</v>
      </c>
      <c r="I183" s="123">
        <v>881765.58648887009</v>
      </c>
      <c r="J183" s="123">
        <v>308653.06757499994</v>
      </c>
      <c r="K183" s="123">
        <v>1425609.9090519499</v>
      </c>
      <c r="L183" s="123">
        <v>927415.75683246017</v>
      </c>
      <c r="M183" s="123">
        <v>498194.15221949003</v>
      </c>
      <c r="N183" s="123">
        <v>14.2583</v>
      </c>
      <c r="O183" s="123">
        <v>15.6425</v>
      </c>
      <c r="P183" s="123">
        <v>15.3194</v>
      </c>
      <c r="Q183" s="123">
        <v>6.1292</v>
      </c>
      <c r="R183" s="123">
        <v>6.1292999999999997</v>
      </c>
      <c r="S183" s="123">
        <v>28.5959</v>
      </c>
      <c r="T183" s="123">
        <v>28.623699999999999</v>
      </c>
      <c r="U183" s="123">
        <v>35.294899999999998</v>
      </c>
      <c r="V183" s="123">
        <v>10.1119</v>
      </c>
      <c r="W183" s="123">
        <v>7.8319000000000001</v>
      </c>
      <c r="X183" s="123">
        <v>8.7759</v>
      </c>
      <c r="Y183" s="123">
        <v>9.7934000000000001</v>
      </c>
      <c r="Z183" s="123">
        <v>0.72130000000000005</v>
      </c>
      <c r="AA183" s="123">
        <v>8.2933000000000003</v>
      </c>
      <c r="AB183" s="123">
        <v>10.7605</v>
      </c>
      <c r="AC183" s="123">
        <v>0.9768</v>
      </c>
      <c r="AD183" s="124"/>
      <c r="AE183" s="124"/>
      <c r="AF183" s="124"/>
    </row>
    <row r="184" spans="1:32">
      <c r="A184" s="9">
        <v>45809</v>
      </c>
      <c r="B184" s="123">
        <v>839081.93455498002</v>
      </c>
      <c r="C184" s="123">
        <v>591109.87607868004</v>
      </c>
      <c r="D184" s="123">
        <v>247972.05847630001</v>
      </c>
      <c r="E184" s="123">
        <v>328479.45260685001</v>
      </c>
      <c r="F184" s="123">
        <v>317898.37033647002</v>
      </c>
      <c r="G184" s="123">
        <v>10581.08227038</v>
      </c>
      <c r="H184" s="123">
        <v>1191923.9997550999</v>
      </c>
      <c r="I184" s="123">
        <v>879970.88622779015</v>
      </c>
      <c r="J184" s="123">
        <v>311953.11352731002</v>
      </c>
      <c r="K184" s="123">
        <v>1463751.1739595702</v>
      </c>
      <c r="L184" s="123">
        <v>954749.17568549002</v>
      </c>
      <c r="M184" s="123">
        <v>509001.99827408005</v>
      </c>
      <c r="N184" s="123">
        <v>14.512</v>
      </c>
      <c r="O184" s="123">
        <v>15.6172</v>
      </c>
      <c r="P184" s="123">
        <v>15.255100000000001</v>
      </c>
      <c r="Q184" s="123">
        <v>5.7516999999999996</v>
      </c>
      <c r="R184" s="123">
        <v>5.7539999999999996</v>
      </c>
      <c r="S184" s="123">
        <v>28.4038</v>
      </c>
      <c r="T184" s="123">
        <v>28.437100000000001</v>
      </c>
      <c r="U184" s="123">
        <v>35.424700000000001</v>
      </c>
      <c r="V184" s="123">
        <v>9.2802000000000007</v>
      </c>
      <c r="W184" s="123">
        <v>6.7228000000000003</v>
      </c>
      <c r="X184" s="123">
        <v>9.0081000000000007</v>
      </c>
      <c r="Y184" s="123">
        <v>9.9666999999999994</v>
      </c>
      <c r="Z184" s="123">
        <v>0.66710000000000003</v>
      </c>
      <c r="AA184" s="123">
        <v>8.2041000000000004</v>
      </c>
      <c r="AB184" s="123">
        <v>10.860300000000001</v>
      </c>
      <c r="AC184" s="123">
        <v>0.97099999999999997</v>
      </c>
      <c r="AD184" s="124"/>
      <c r="AE184" s="124"/>
      <c r="AF184" s="124"/>
    </row>
    <row r="185" spans="1:32">
      <c r="A185" s="9">
        <v>45839</v>
      </c>
      <c r="B185" s="123">
        <v>852322.29061481997</v>
      </c>
      <c r="C185" s="123">
        <v>604160.33470049</v>
      </c>
      <c r="D185" s="123">
        <v>248161.95591433</v>
      </c>
      <c r="E185" s="123">
        <v>337835.44006196997</v>
      </c>
      <c r="F185" s="123">
        <v>327256.25614118</v>
      </c>
      <c r="G185" s="123">
        <v>10579.183920789999</v>
      </c>
      <c r="H185" s="123">
        <v>1182062.7261914599</v>
      </c>
      <c r="I185" s="123">
        <v>860969.67357480992</v>
      </c>
      <c r="J185" s="123">
        <v>321093.05261665001</v>
      </c>
      <c r="K185" s="123">
        <v>1466991.9687427201</v>
      </c>
      <c r="L185" s="123">
        <v>953874.64348787034</v>
      </c>
      <c r="M185" s="123">
        <v>513117.32525484997</v>
      </c>
      <c r="N185" s="123">
        <v>15.5327</v>
      </c>
      <c r="O185" s="123">
        <v>16.816600000000001</v>
      </c>
      <c r="P185" s="123">
        <v>16.733499999999999</v>
      </c>
      <c r="Q185" s="123">
        <v>5.9358000000000004</v>
      </c>
      <c r="R185" s="123">
        <v>5.9324000000000003</v>
      </c>
      <c r="S185" s="123">
        <v>28.288399999999999</v>
      </c>
      <c r="T185" s="123">
        <v>28.3079</v>
      </c>
      <c r="U185" s="123">
        <v>35.017099999999999</v>
      </c>
      <c r="V185" s="123">
        <v>11.1981</v>
      </c>
      <c r="W185" s="123">
        <v>6.7603</v>
      </c>
      <c r="X185" s="123">
        <v>9.1447000000000003</v>
      </c>
      <c r="Y185" s="123">
        <v>10.1889</v>
      </c>
      <c r="Z185" s="123">
        <v>0.69199999999999995</v>
      </c>
      <c r="AA185" s="123">
        <v>8.1096000000000004</v>
      </c>
      <c r="AB185" s="123">
        <v>10.7193</v>
      </c>
      <c r="AC185" s="123">
        <v>0.94</v>
      </c>
      <c r="AD185" s="124"/>
      <c r="AE185" s="124"/>
      <c r="AF185" s="124"/>
    </row>
    <row r="186" spans="1:32">
      <c r="A186" s="9">
        <v>45870</v>
      </c>
      <c r="B186" s="123">
        <v>869723.04152888001</v>
      </c>
      <c r="C186" s="123">
        <v>618551.65869107004</v>
      </c>
      <c r="D186" s="123">
        <v>251171.38283781</v>
      </c>
      <c r="E186" s="123">
        <v>347570.27053426002</v>
      </c>
      <c r="F186" s="123">
        <v>337142.95029479999</v>
      </c>
      <c r="G186" s="123">
        <v>10427.320239459999</v>
      </c>
      <c r="H186" s="123">
        <v>1176726.41615542</v>
      </c>
      <c r="I186" s="123">
        <v>848157.44338266994</v>
      </c>
      <c r="J186" s="123">
        <v>328568.97277274996</v>
      </c>
      <c r="K186" s="123">
        <v>1474614.1272050999</v>
      </c>
      <c r="L186" s="123">
        <v>971413.05120536988</v>
      </c>
      <c r="M186" s="123">
        <v>503201.07599973003</v>
      </c>
      <c r="N186" s="123">
        <v>14.0105</v>
      </c>
      <c r="O186" s="123">
        <v>15.3912</v>
      </c>
      <c r="P186" s="123">
        <v>14.9922</v>
      </c>
      <c r="Q186" s="123">
        <v>5.9143999999999997</v>
      </c>
      <c r="R186" s="123">
        <v>5.9172000000000002</v>
      </c>
      <c r="S186" s="123">
        <v>23.908200000000001</v>
      </c>
      <c r="T186" s="123">
        <v>23.933399999999999</v>
      </c>
      <c r="U186" s="123">
        <v>35.699199999999998</v>
      </c>
      <c r="V186" s="123">
        <v>6.8250000000000002</v>
      </c>
      <c r="W186" s="123">
        <v>5.0484</v>
      </c>
      <c r="X186" s="123">
        <v>8.9084000000000003</v>
      </c>
      <c r="Y186" s="123">
        <v>10.162800000000001</v>
      </c>
      <c r="Z186" s="123">
        <v>0.63400000000000001</v>
      </c>
      <c r="AA186" s="123">
        <v>8.1342999999999996</v>
      </c>
      <c r="AB186" s="123">
        <v>10.822900000000001</v>
      </c>
      <c r="AC186" s="123">
        <v>1.0054000000000001</v>
      </c>
      <c r="AD186" s="124"/>
      <c r="AE186" s="124"/>
      <c r="AF186" s="124"/>
    </row>
    <row r="187" spans="1:32">
      <c r="A187" s="9">
        <v>45901</v>
      </c>
      <c r="B187" s="123">
        <v>881240.70373048994</v>
      </c>
      <c r="C187" s="123">
        <v>621496.05165382999</v>
      </c>
      <c r="D187" s="123">
        <v>259744.65207665999</v>
      </c>
      <c r="E187" s="123">
        <v>351453.47535657999</v>
      </c>
      <c r="F187" s="123">
        <v>341054.10674225999</v>
      </c>
      <c r="G187" s="123">
        <v>10399.368614319999</v>
      </c>
      <c r="H187" s="123">
        <v>1189757.96158291</v>
      </c>
      <c r="I187" s="123">
        <v>862967.45831214008</v>
      </c>
      <c r="J187" s="123">
        <v>326790.50327077002</v>
      </c>
      <c r="K187" s="123">
        <v>1498292.3710978795</v>
      </c>
      <c r="L187" s="123">
        <v>992761.19612985023</v>
      </c>
      <c r="M187" s="123">
        <v>505531.17496803007</v>
      </c>
      <c r="N187" s="123">
        <v>14.018000000000001</v>
      </c>
      <c r="O187" s="123">
        <v>15.289199999999999</v>
      </c>
      <c r="P187" s="123">
        <v>14.914999999999999</v>
      </c>
      <c r="Q187" s="123">
        <v>6.0303000000000004</v>
      </c>
      <c r="R187" s="123">
        <v>6.0321999999999996</v>
      </c>
      <c r="S187" s="123">
        <v>27.1861</v>
      </c>
      <c r="T187" s="123">
        <v>27.1951</v>
      </c>
      <c r="U187" s="123">
        <v>35.414400000000001</v>
      </c>
      <c r="V187" s="123">
        <v>13.3086</v>
      </c>
      <c r="W187" s="123">
        <v>6.2851999999999997</v>
      </c>
      <c r="X187" s="123">
        <v>8.8722999999999992</v>
      </c>
      <c r="Y187" s="123">
        <v>10.2117</v>
      </c>
      <c r="Z187" s="123">
        <v>0.64659999999999995</v>
      </c>
      <c r="AA187" s="123">
        <v>7.8529999999999998</v>
      </c>
      <c r="AB187" s="123">
        <v>10.439299999999999</v>
      </c>
      <c r="AC187" s="123">
        <v>0.95199999999999996</v>
      </c>
      <c r="AD187" s="124"/>
      <c r="AE187" s="124"/>
      <c r="AF187" s="124"/>
    </row>
    <row r="188" spans="1:32">
      <c r="A188" s="9">
        <v>45931</v>
      </c>
      <c r="B188" s="123">
        <v>905171.84929311997</v>
      </c>
      <c r="C188" s="123">
        <v>630499.92323841003</v>
      </c>
      <c r="D188" s="123">
        <v>274671.92605471</v>
      </c>
      <c r="E188" s="123">
        <v>357592.82588263002</v>
      </c>
      <c r="F188" s="123">
        <v>347161.61452498997</v>
      </c>
      <c r="G188" s="123">
        <v>10431.211357640001</v>
      </c>
      <c r="H188" s="123">
        <v>1211514.5179929999</v>
      </c>
      <c r="I188" s="123">
        <v>885759.09553330007</v>
      </c>
      <c r="J188" s="123">
        <v>325755.42245970003</v>
      </c>
      <c r="K188" s="123">
        <v>1517099.0378459797</v>
      </c>
      <c r="L188" s="123">
        <v>1004480.9207171299</v>
      </c>
      <c r="M188" s="123">
        <v>512618.11712885008</v>
      </c>
      <c r="N188" s="123">
        <v>14.761699999999999</v>
      </c>
      <c r="O188" s="123">
        <v>16.230399999999999</v>
      </c>
      <c r="P188" s="123">
        <v>16.071000000000002</v>
      </c>
      <c r="Q188" s="123">
        <v>5.8685999999999998</v>
      </c>
      <c r="R188" s="123">
        <v>5.8644999999999996</v>
      </c>
      <c r="S188" s="123">
        <v>27.750499999999999</v>
      </c>
      <c r="T188" s="123">
        <v>27.770900000000001</v>
      </c>
      <c r="U188" s="123">
        <v>34.6541</v>
      </c>
      <c r="V188" s="123">
        <v>10.554600000000001</v>
      </c>
      <c r="W188" s="123">
        <v>6.5175000000000001</v>
      </c>
      <c r="X188" s="123">
        <v>9.3071999999999999</v>
      </c>
      <c r="Y188" s="123">
        <v>10.376300000000001</v>
      </c>
      <c r="Z188" s="123">
        <v>0.61890000000000001</v>
      </c>
      <c r="AA188" s="123">
        <v>8.0079999999999991</v>
      </c>
      <c r="AB188" s="123">
        <v>10.403600000000001</v>
      </c>
      <c r="AC188" s="123">
        <v>0.89259999999999995</v>
      </c>
      <c r="AD188" s="124"/>
      <c r="AE188" s="124"/>
      <c r="AF188" s="124"/>
    </row>
    <row r="189" spans="1:32">
      <c r="A189" s="9">
        <v>45962</v>
      </c>
      <c r="B189" s="123">
        <v>925792.02295031003</v>
      </c>
      <c r="C189" s="123">
        <v>643228.42461612995</v>
      </c>
      <c r="D189" s="123">
        <v>282563.59833418002</v>
      </c>
      <c r="E189" s="123">
        <v>367716.46912323998</v>
      </c>
      <c r="F189" s="123">
        <v>357225.84285413002</v>
      </c>
      <c r="G189" s="123">
        <v>10490.62626911</v>
      </c>
      <c r="H189" s="123">
        <v>1212151.0550241699</v>
      </c>
      <c r="I189" s="123">
        <v>900301.63345227018</v>
      </c>
      <c r="J189" s="123">
        <v>311849.42157190002</v>
      </c>
      <c r="K189" s="123">
        <v>1536080.5690055494</v>
      </c>
      <c r="L189" s="123">
        <v>1016426.5551444499</v>
      </c>
      <c r="M189" s="123">
        <v>519654.01386110001</v>
      </c>
      <c r="N189" s="123">
        <v>13.732799999999999</v>
      </c>
      <c r="O189" s="123">
        <v>15.433999999999999</v>
      </c>
      <c r="P189" s="123">
        <v>15.046200000000001</v>
      </c>
      <c r="Q189" s="123">
        <v>5.5198</v>
      </c>
      <c r="R189" s="123">
        <v>5.5167999999999999</v>
      </c>
      <c r="S189" s="123">
        <v>27.844200000000001</v>
      </c>
      <c r="T189" s="123">
        <v>27.852699999999999</v>
      </c>
      <c r="U189" s="123">
        <v>34.517899999999997</v>
      </c>
      <c r="V189" s="123">
        <v>15.506600000000001</v>
      </c>
      <c r="W189" s="123">
        <v>6.6715</v>
      </c>
      <c r="X189" s="123">
        <v>9.2042000000000002</v>
      </c>
      <c r="Y189" s="123">
        <v>10.309200000000001</v>
      </c>
      <c r="Z189" s="123">
        <v>0.56569999999999998</v>
      </c>
      <c r="AA189" s="123">
        <v>7.8045999999999998</v>
      </c>
      <c r="AB189" s="123">
        <v>10.314</v>
      </c>
      <c r="AC189" s="123">
        <v>0.9355</v>
      </c>
      <c r="AD189" s="124"/>
      <c r="AE189" s="124"/>
      <c r="AF189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228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 hidden="1" outlineLevel="1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 hidden="1" outlineLevel="1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 hidden="1" outlineLevel="1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 hidden="1" outlineLevel="1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 hidden="1" outlineLevel="1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 hidden="1" outlineLevel="1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 hidden="1" outlineLevel="1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 hidden="1" outlineLevel="1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 hidden="1" outlineLevel="1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 hidden="1" outlineLevel="1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 hidden="1" outlineLevel="1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 hidden="1" outlineLevel="1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 hidden="1" outlineLevel="1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  <row r="170" spans="1:19" hidden="1" outlineLevel="1">
      <c r="A170" s="9">
        <v>45383</v>
      </c>
      <c r="B170" s="116">
        <v>640026.59251237998</v>
      </c>
      <c r="C170" s="116">
        <v>10436.197388340001</v>
      </c>
      <c r="D170" s="116">
        <v>1.1106201499999999</v>
      </c>
      <c r="E170" s="116">
        <v>10435.08676819</v>
      </c>
      <c r="F170" s="116">
        <v>15862.14119378</v>
      </c>
      <c r="G170" s="116">
        <v>14231.871247159999</v>
      </c>
      <c r="H170" s="116">
        <v>1630.2699466199999</v>
      </c>
      <c r="I170" s="116">
        <v>490466.82337618002</v>
      </c>
      <c r="J170" s="116">
        <v>58083.719270119997</v>
      </c>
      <c r="K170" s="116">
        <v>432383.10410606</v>
      </c>
      <c r="L170" s="116">
        <v>123261.43055408</v>
      </c>
      <c r="M170" s="116">
        <v>123188.9562326</v>
      </c>
      <c r="N170" s="116">
        <v>72.47432148</v>
      </c>
      <c r="O170" s="116">
        <v>642.33558049999999</v>
      </c>
      <c r="P170" s="116">
        <v>22544.062945969999</v>
      </c>
      <c r="Q170" s="116"/>
      <c r="R170" s="116"/>
      <c r="S170" s="116"/>
    </row>
    <row r="171" spans="1:19" hidden="1" outlineLevel="1">
      <c r="A171" s="9">
        <v>45413</v>
      </c>
      <c r="B171" s="116">
        <v>650534.19142716995</v>
      </c>
      <c r="C171" s="116">
        <v>11922.850960100001</v>
      </c>
      <c r="D171" s="116">
        <v>3.6049364499999998</v>
      </c>
      <c r="E171" s="116">
        <v>11919.246023649999</v>
      </c>
      <c r="F171" s="116">
        <v>15581.90587033</v>
      </c>
      <c r="G171" s="116">
        <v>13962.922439780001</v>
      </c>
      <c r="H171" s="116">
        <v>1618.9834305500001</v>
      </c>
      <c r="I171" s="116">
        <v>497104.79217140999</v>
      </c>
      <c r="J171" s="116">
        <v>59254.309873500002</v>
      </c>
      <c r="K171" s="116">
        <v>437850.48229791003</v>
      </c>
      <c r="L171" s="116">
        <v>125924.64242533001</v>
      </c>
      <c r="M171" s="116">
        <v>125851.24532377</v>
      </c>
      <c r="N171" s="116">
        <v>73.397101559999996</v>
      </c>
      <c r="O171" s="116">
        <v>649.37066254000001</v>
      </c>
      <c r="P171" s="116">
        <v>21032.617893480001</v>
      </c>
      <c r="Q171" s="116"/>
      <c r="R171" s="116"/>
      <c r="S171" s="116"/>
    </row>
    <row r="172" spans="1:19" hidden="1" outlineLevel="1">
      <c r="A172" s="9">
        <v>45444</v>
      </c>
      <c r="B172" s="116">
        <v>660836.30860393995</v>
      </c>
      <c r="C172" s="116">
        <v>15104.599719190001</v>
      </c>
      <c r="D172" s="116">
        <v>3.1761955899999998</v>
      </c>
      <c r="E172" s="116">
        <v>15101.4235236</v>
      </c>
      <c r="F172" s="116">
        <v>15121.55342846</v>
      </c>
      <c r="G172" s="116">
        <v>13456.960396410001</v>
      </c>
      <c r="H172" s="116">
        <v>1664.5930320499999</v>
      </c>
      <c r="I172" s="116">
        <v>501921.23600600002</v>
      </c>
      <c r="J172" s="116">
        <v>61679.128903409997</v>
      </c>
      <c r="K172" s="116">
        <v>440242.10710258997</v>
      </c>
      <c r="L172" s="116">
        <v>128688.91945029001</v>
      </c>
      <c r="M172" s="116">
        <v>128614.77699658999</v>
      </c>
      <c r="N172" s="116">
        <v>74.142453700000004</v>
      </c>
      <c r="O172" s="116">
        <v>772.90915173999997</v>
      </c>
      <c r="P172" s="116">
        <v>27268.759010540001</v>
      </c>
      <c r="Q172" s="116"/>
      <c r="R172" s="116"/>
      <c r="S172" s="116"/>
    </row>
    <row r="173" spans="1:19" hidden="1" outlineLevel="1">
      <c r="A173" s="9">
        <v>45474</v>
      </c>
      <c r="B173" s="116">
        <v>672165.52456590999</v>
      </c>
      <c r="C173" s="116">
        <v>14771.62509519</v>
      </c>
      <c r="D173" s="116">
        <v>3.21116154</v>
      </c>
      <c r="E173" s="116">
        <v>14768.413933649999</v>
      </c>
      <c r="F173" s="116">
        <v>14622.75737085</v>
      </c>
      <c r="G173" s="116">
        <v>13074.79588503</v>
      </c>
      <c r="H173" s="116">
        <v>1547.96148582</v>
      </c>
      <c r="I173" s="116">
        <v>510274.26253638999</v>
      </c>
      <c r="J173" s="116">
        <v>61999.954867100001</v>
      </c>
      <c r="K173" s="116">
        <v>448274.30766928999</v>
      </c>
      <c r="L173" s="116">
        <v>132496.87956348</v>
      </c>
      <c r="M173" s="116">
        <v>132421.06260129</v>
      </c>
      <c r="N173" s="116">
        <v>75.816962189999998</v>
      </c>
      <c r="O173" s="116">
        <v>332.75072449999999</v>
      </c>
      <c r="P173" s="116">
        <v>25085.27358945</v>
      </c>
      <c r="Q173" s="116"/>
      <c r="R173" s="116"/>
      <c r="S173" s="116"/>
    </row>
    <row r="174" spans="1:19" hidden="1" outlineLevel="1">
      <c r="A174" s="9">
        <v>45505</v>
      </c>
      <c r="B174" s="116">
        <v>678051.16903236997</v>
      </c>
      <c r="C174" s="116">
        <v>15591.537731869999</v>
      </c>
      <c r="D174" s="116">
        <v>3.24584121</v>
      </c>
      <c r="E174" s="116">
        <v>15588.291890660001</v>
      </c>
      <c r="F174" s="116">
        <v>14127.432412120001</v>
      </c>
      <c r="G174" s="116">
        <v>12597.236847869999</v>
      </c>
      <c r="H174" s="116">
        <v>1530.19556425</v>
      </c>
      <c r="I174" s="116">
        <v>512190.96004074998</v>
      </c>
      <c r="J174" s="116">
        <v>61325.012082939997</v>
      </c>
      <c r="K174" s="116">
        <v>450865.94795781001</v>
      </c>
      <c r="L174" s="116">
        <v>136141.23884763001</v>
      </c>
      <c r="M174" s="116">
        <v>136065.27081104001</v>
      </c>
      <c r="N174" s="116">
        <v>75.968036589999997</v>
      </c>
      <c r="O174" s="116">
        <v>183.24800877999999</v>
      </c>
      <c r="P174" s="116">
        <v>21475.410956489999</v>
      </c>
      <c r="Q174" s="116"/>
      <c r="R174" s="116"/>
      <c r="S174" s="116"/>
    </row>
    <row r="175" spans="1:19" hidden="1" outlineLevel="1">
      <c r="A175" s="9">
        <v>45536</v>
      </c>
      <c r="B175" s="116">
        <v>684170.13923593995</v>
      </c>
      <c r="C175" s="116">
        <v>17125.983794629999</v>
      </c>
      <c r="D175" s="116">
        <v>3.27369764</v>
      </c>
      <c r="E175" s="116">
        <v>17122.710096989998</v>
      </c>
      <c r="F175" s="116">
        <v>13591.64729241</v>
      </c>
      <c r="G175" s="116">
        <v>12069.029344189999</v>
      </c>
      <c r="H175" s="116">
        <v>1522.61794822</v>
      </c>
      <c r="I175" s="116">
        <v>514720.44297148002</v>
      </c>
      <c r="J175" s="116">
        <v>61669.151627079998</v>
      </c>
      <c r="K175" s="116">
        <v>453051.29134439997</v>
      </c>
      <c r="L175" s="116">
        <v>138732.06517742001</v>
      </c>
      <c r="M175" s="116">
        <v>138658.43449794</v>
      </c>
      <c r="N175" s="116">
        <v>73.630679479999998</v>
      </c>
      <c r="O175" s="116">
        <v>263.63902676999999</v>
      </c>
      <c r="P175" s="116">
        <v>20972.434426420001</v>
      </c>
      <c r="Q175" s="116"/>
      <c r="R175" s="116"/>
      <c r="S175" s="116"/>
    </row>
    <row r="176" spans="1:19" hidden="1" outlineLevel="1">
      <c r="A176" s="9">
        <v>45566</v>
      </c>
      <c r="B176" s="116">
        <v>680671.6633127</v>
      </c>
      <c r="C176" s="116">
        <v>17739.578724620002</v>
      </c>
      <c r="D176" s="116">
        <v>3.3083703199999999</v>
      </c>
      <c r="E176" s="116">
        <v>17736.270354299999</v>
      </c>
      <c r="F176" s="116">
        <v>13051.29708896</v>
      </c>
      <c r="G176" s="116">
        <v>11576.87717021</v>
      </c>
      <c r="H176" s="116">
        <v>1474.4199187500001</v>
      </c>
      <c r="I176" s="116">
        <v>508392.12834663998</v>
      </c>
      <c r="J176" s="116">
        <v>60068.252532929997</v>
      </c>
      <c r="K176" s="116">
        <v>448323.87581370998</v>
      </c>
      <c r="L176" s="116">
        <v>141488.65915247999</v>
      </c>
      <c r="M176" s="116">
        <v>141414.19782115999</v>
      </c>
      <c r="N176" s="116">
        <v>74.461331319999999</v>
      </c>
      <c r="O176" s="116">
        <v>696.90169104999995</v>
      </c>
      <c r="P176" s="116">
        <v>23683.187465170002</v>
      </c>
      <c r="Q176" s="116"/>
      <c r="R176" s="116"/>
      <c r="S176" s="116"/>
    </row>
    <row r="177" spans="1:19">
      <c r="A177" s="9">
        <v>45597</v>
      </c>
      <c r="B177" s="116">
        <v>690501.73809532996</v>
      </c>
      <c r="C177" s="116">
        <v>20551.348052460002</v>
      </c>
      <c r="D177" s="116">
        <v>2.2395232300000001</v>
      </c>
      <c r="E177" s="116">
        <v>20549.108529230001</v>
      </c>
      <c r="F177" s="116">
        <v>12714.47886309</v>
      </c>
      <c r="G177" s="116">
        <v>11122.35790854</v>
      </c>
      <c r="H177" s="116">
        <v>1592.1209545500001</v>
      </c>
      <c r="I177" s="116">
        <v>512376.08184333</v>
      </c>
      <c r="J177" s="116">
        <v>61709.956731029997</v>
      </c>
      <c r="K177" s="116">
        <v>450666.12511229998</v>
      </c>
      <c r="L177" s="116">
        <v>144859.82933645</v>
      </c>
      <c r="M177" s="116">
        <v>144812.54120748999</v>
      </c>
      <c r="N177" s="116">
        <v>47.288128960000002</v>
      </c>
      <c r="O177" s="116">
        <v>687.56458864000001</v>
      </c>
      <c r="P177" s="116">
        <v>38533.039298570002</v>
      </c>
      <c r="Q177" s="116"/>
      <c r="R177" s="116"/>
      <c r="S177" s="116"/>
    </row>
    <row r="178" spans="1:19">
      <c r="A178" s="9">
        <v>45627</v>
      </c>
      <c r="B178" s="116">
        <v>676413.10881640005</v>
      </c>
      <c r="C178" s="116">
        <v>18468.655399669999</v>
      </c>
      <c r="D178" s="116">
        <v>2.23772562</v>
      </c>
      <c r="E178" s="116">
        <v>18466.417674050001</v>
      </c>
      <c r="F178" s="116">
        <v>12367.23345068</v>
      </c>
      <c r="G178" s="116">
        <v>10693.3391658</v>
      </c>
      <c r="H178" s="116">
        <v>1673.89428488</v>
      </c>
      <c r="I178" s="116">
        <v>503832.65928625001</v>
      </c>
      <c r="J178" s="116">
        <v>60458.574765559999</v>
      </c>
      <c r="K178" s="116">
        <v>443374.08452069003</v>
      </c>
      <c r="L178" s="116">
        <v>141744.56067979999</v>
      </c>
      <c r="M178" s="116">
        <v>141696.36770547001</v>
      </c>
      <c r="N178" s="116">
        <v>48.192974329999998</v>
      </c>
      <c r="O178" s="116">
        <v>494.69035740999999</v>
      </c>
      <c r="P178" s="116">
        <v>34265.464713219997</v>
      </c>
      <c r="Q178" s="116"/>
      <c r="R178" s="116"/>
      <c r="S178" s="116"/>
    </row>
    <row r="179" spans="1:19">
      <c r="A179" s="9">
        <v>45658</v>
      </c>
      <c r="B179" s="116">
        <v>674832.27421971003</v>
      </c>
      <c r="C179" s="116">
        <v>19944.079496800001</v>
      </c>
      <c r="D179" s="116">
        <v>2.23772562</v>
      </c>
      <c r="E179" s="116">
        <v>19941.841771179999</v>
      </c>
      <c r="F179" s="116">
        <v>11672.51348933</v>
      </c>
      <c r="G179" s="116">
        <v>10128.830298839999</v>
      </c>
      <c r="H179" s="116">
        <v>1543.68319049</v>
      </c>
      <c r="I179" s="116">
        <v>498360.52714387001</v>
      </c>
      <c r="J179" s="116">
        <v>60484.662399460001</v>
      </c>
      <c r="K179" s="116">
        <v>437875.86474440998</v>
      </c>
      <c r="L179" s="116">
        <v>144855.15408971001</v>
      </c>
      <c r="M179" s="116">
        <v>144807.57224184001</v>
      </c>
      <c r="N179" s="116">
        <v>47.581847869999997</v>
      </c>
      <c r="O179" s="116">
        <v>629.68131813000002</v>
      </c>
      <c r="P179" s="116">
        <v>27604.377173739998</v>
      </c>
      <c r="Q179" s="116"/>
      <c r="R179" s="116"/>
      <c r="S179" s="116"/>
    </row>
    <row r="180" spans="1:19">
      <c r="A180" s="9">
        <v>45689</v>
      </c>
      <c r="B180" s="116">
        <v>683028.13975696999</v>
      </c>
      <c r="C180" s="116">
        <v>18745.788952790001</v>
      </c>
      <c r="D180" s="116">
        <v>43.748248410000002</v>
      </c>
      <c r="E180" s="116">
        <v>18702.040704380001</v>
      </c>
      <c r="F180" s="116">
        <v>11050.89395256</v>
      </c>
      <c r="G180" s="116">
        <v>9538.2568096100003</v>
      </c>
      <c r="H180" s="116">
        <v>1512.63714295</v>
      </c>
      <c r="I180" s="116">
        <v>506103.58371371002</v>
      </c>
      <c r="J180" s="116">
        <v>61033.727057429998</v>
      </c>
      <c r="K180" s="116">
        <v>445069.85665628</v>
      </c>
      <c r="L180" s="116">
        <v>147127.87313791001</v>
      </c>
      <c r="M180" s="116">
        <v>147084.53686378</v>
      </c>
      <c r="N180" s="116">
        <v>43.33627413</v>
      </c>
      <c r="O180" s="116">
        <v>1687.09606276</v>
      </c>
      <c r="P180" s="116">
        <v>25614.969210859999</v>
      </c>
      <c r="Q180" s="116"/>
      <c r="R180" s="116"/>
      <c r="S180" s="116"/>
    </row>
    <row r="181" spans="1:19">
      <c r="A181" s="9">
        <v>45717</v>
      </c>
      <c r="B181" s="116">
        <v>696581.85145632003</v>
      </c>
      <c r="C181" s="116">
        <v>20784.261229600001</v>
      </c>
      <c r="D181" s="116">
        <v>43.713840670000003</v>
      </c>
      <c r="E181" s="116">
        <v>20740.547388930001</v>
      </c>
      <c r="F181" s="116">
        <v>10489.5219125</v>
      </c>
      <c r="G181" s="116">
        <v>9014.9193749599999</v>
      </c>
      <c r="H181" s="116">
        <v>1474.60253754</v>
      </c>
      <c r="I181" s="116">
        <v>514329.66311682999</v>
      </c>
      <c r="J181" s="116">
        <v>60947.925099929998</v>
      </c>
      <c r="K181" s="116">
        <v>453381.73801690002</v>
      </c>
      <c r="L181" s="116">
        <v>150978.40519739001</v>
      </c>
      <c r="M181" s="116">
        <v>150938.84632493</v>
      </c>
      <c r="N181" s="116">
        <v>39.558872460000003</v>
      </c>
      <c r="O181" s="116">
        <v>1121.3794891</v>
      </c>
      <c r="P181" s="116">
        <v>24702.682398289999</v>
      </c>
      <c r="Q181" s="116"/>
      <c r="R181" s="116"/>
      <c r="S181" s="116"/>
    </row>
    <row r="182" spans="1:19">
      <c r="A182" s="9">
        <v>45748</v>
      </c>
      <c r="B182" s="116">
        <v>707576.42852096003</v>
      </c>
      <c r="C182" s="116">
        <v>23216.987771169999</v>
      </c>
      <c r="D182" s="116">
        <v>2.23772562</v>
      </c>
      <c r="E182" s="116">
        <v>23214.750045550001</v>
      </c>
      <c r="F182" s="116">
        <v>9905.7743476699998</v>
      </c>
      <c r="G182" s="116">
        <v>8504.5824035999995</v>
      </c>
      <c r="H182" s="116">
        <v>1401.1919440700001</v>
      </c>
      <c r="I182" s="116">
        <v>520043.73235737003</v>
      </c>
      <c r="J182" s="116">
        <v>60965.60937685</v>
      </c>
      <c r="K182" s="116">
        <v>459078.12298052001</v>
      </c>
      <c r="L182" s="116">
        <v>154409.93404475</v>
      </c>
      <c r="M182" s="116">
        <v>154373.41802564001</v>
      </c>
      <c r="N182" s="116">
        <v>36.516019110000002</v>
      </c>
      <c r="O182" s="116">
        <v>1722.66559947</v>
      </c>
      <c r="P182" s="116">
        <v>25813.069032830001</v>
      </c>
      <c r="Q182" s="116"/>
      <c r="R182" s="116"/>
      <c r="S182" s="116"/>
    </row>
    <row r="183" spans="1:19">
      <c r="A183" s="9">
        <v>45778</v>
      </c>
      <c r="B183" s="116">
        <v>716616.64276836999</v>
      </c>
      <c r="C183" s="116">
        <v>25062.910374759998</v>
      </c>
      <c r="D183" s="116">
        <v>2.23772562</v>
      </c>
      <c r="E183" s="116">
        <v>25060.67264914</v>
      </c>
      <c r="F183" s="116">
        <v>9721.5419928699994</v>
      </c>
      <c r="G183" s="116">
        <v>7973.9072814000001</v>
      </c>
      <c r="H183" s="116">
        <v>1747.63471147</v>
      </c>
      <c r="I183" s="116">
        <v>522456.46027583</v>
      </c>
      <c r="J183" s="116">
        <v>59359.684968670001</v>
      </c>
      <c r="K183" s="116">
        <v>463096.77530715999</v>
      </c>
      <c r="L183" s="116">
        <v>159375.73012491001</v>
      </c>
      <c r="M183" s="116">
        <v>159345.05235556001</v>
      </c>
      <c r="N183" s="116">
        <v>30.677769349999998</v>
      </c>
      <c r="O183" s="116">
        <v>1913.5386476000001</v>
      </c>
      <c r="P183" s="116">
        <v>22865.673266379999</v>
      </c>
      <c r="Q183" s="116"/>
      <c r="R183" s="116"/>
      <c r="S183" s="116"/>
    </row>
    <row r="184" spans="1:19">
      <c r="A184" s="9">
        <v>45809</v>
      </c>
      <c r="B184" s="116">
        <v>729617.25977993</v>
      </c>
      <c r="C184" s="116">
        <v>30501.69701032</v>
      </c>
      <c r="D184" s="116">
        <v>2.23772562</v>
      </c>
      <c r="E184" s="116">
        <v>30499.459284699999</v>
      </c>
      <c r="F184" s="116">
        <v>9172.9822894299996</v>
      </c>
      <c r="G184" s="116">
        <v>7464.2876818799996</v>
      </c>
      <c r="H184" s="116">
        <v>1708.69460755</v>
      </c>
      <c r="I184" s="116">
        <v>525880.22862346005</v>
      </c>
      <c r="J184" s="116">
        <v>61821.970947239999</v>
      </c>
      <c r="K184" s="116">
        <v>464058.25767621998</v>
      </c>
      <c r="L184" s="116">
        <v>164062.35185671999</v>
      </c>
      <c r="M184" s="116">
        <v>164036.92954278001</v>
      </c>
      <c r="N184" s="116">
        <v>25.422313939999999</v>
      </c>
      <c r="O184" s="116">
        <v>2042.6062616500001</v>
      </c>
      <c r="P184" s="116">
        <v>23192.07154854</v>
      </c>
      <c r="Q184" s="116"/>
      <c r="R184" s="116"/>
      <c r="S184" s="116"/>
    </row>
    <row r="185" spans="1:19">
      <c r="A185" s="9">
        <v>45839</v>
      </c>
      <c r="B185" s="116">
        <v>740037.38693409006</v>
      </c>
      <c r="C185" s="116">
        <v>32642.624182209998</v>
      </c>
      <c r="D185" s="116">
        <v>2.23772562</v>
      </c>
      <c r="E185" s="116">
        <v>32640.38645659</v>
      </c>
      <c r="F185" s="116">
        <v>8701.6151438600009</v>
      </c>
      <c r="G185" s="116">
        <v>6956.6859568899999</v>
      </c>
      <c r="H185" s="116">
        <v>1744.92918697</v>
      </c>
      <c r="I185" s="116">
        <v>528464.94128416001</v>
      </c>
      <c r="J185" s="116">
        <v>65130.729594479999</v>
      </c>
      <c r="K185" s="116">
        <v>463334.21168968</v>
      </c>
      <c r="L185" s="116">
        <v>170228.20632386001</v>
      </c>
      <c r="M185" s="116">
        <v>170205.16428930001</v>
      </c>
      <c r="N185" s="116">
        <v>23.042034560000001</v>
      </c>
      <c r="O185" s="116">
        <v>1403.9222745699999</v>
      </c>
      <c r="P185" s="116">
        <v>27348.590206879999</v>
      </c>
      <c r="Q185" s="116"/>
      <c r="R185" s="116"/>
      <c r="S185" s="116"/>
    </row>
    <row r="186" spans="1:19">
      <c r="A186" s="9">
        <v>45870</v>
      </c>
      <c r="B186" s="116">
        <v>758131.27677853999</v>
      </c>
      <c r="C186" s="116">
        <v>35262.953096609999</v>
      </c>
      <c r="D186" s="116">
        <v>2.23772562</v>
      </c>
      <c r="E186" s="116">
        <v>35260.715370990001</v>
      </c>
      <c r="F186" s="116">
        <v>8228.7951888000007</v>
      </c>
      <c r="G186" s="116">
        <v>6367.56284065</v>
      </c>
      <c r="H186" s="116">
        <v>1861.23234815</v>
      </c>
      <c r="I186" s="116">
        <v>538538.07686896005</v>
      </c>
      <c r="J186" s="116">
        <v>64769.320261950001</v>
      </c>
      <c r="K186" s="116">
        <v>473768.75660700997</v>
      </c>
      <c r="L186" s="116">
        <v>176101.45162417</v>
      </c>
      <c r="M186" s="116">
        <v>176079.26046968999</v>
      </c>
      <c r="N186" s="116">
        <v>22.191154480000002</v>
      </c>
      <c r="O186" s="116">
        <v>2596.55125524</v>
      </c>
      <c r="P186" s="116">
        <v>30512.36018906</v>
      </c>
      <c r="Q186" s="116"/>
      <c r="R186" s="116"/>
      <c r="S186" s="116"/>
    </row>
    <row r="187" spans="1:19">
      <c r="A187" s="9">
        <v>45901</v>
      </c>
      <c r="B187" s="116">
        <v>767038.91065650003</v>
      </c>
      <c r="C187" s="116">
        <v>37071.706499150001</v>
      </c>
      <c r="D187" s="116">
        <v>2.21135276</v>
      </c>
      <c r="E187" s="116">
        <v>37069.49514639</v>
      </c>
      <c r="F187" s="116">
        <v>7778.2706103</v>
      </c>
      <c r="G187" s="116">
        <v>5851.3934549699998</v>
      </c>
      <c r="H187" s="116">
        <v>1926.8771553300001</v>
      </c>
      <c r="I187" s="116">
        <v>542743.32513637003</v>
      </c>
      <c r="J187" s="116">
        <v>66391.808147949996</v>
      </c>
      <c r="K187" s="116">
        <v>476351.51698841999</v>
      </c>
      <c r="L187" s="116">
        <v>179445.60841068</v>
      </c>
      <c r="M187" s="116">
        <v>179422.95265774001</v>
      </c>
      <c r="N187" s="116">
        <v>22.655752939999999</v>
      </c>
      <c r="O187" s="116">
        <v>1688.1894825500001</v>
      </c>
      <c r="P187" s="116">
        <v>24374.084068560001</v>
      </c>
      <c r="Q187" s="116"/>
      <c r="R187" s="116"/>
      <c r="S187" s="116"/>
    </row>
    <row r="188" spans="1:19">
      <c r="A188" s="9">
        <v>45931</v>
      </c>
      <c r="B188" s="116">
        <v>785325.62944543001</v>
      </c>
      <c r="C188" s="116">
        <v>39008.518867890001</v>
      </c>
      <c r="D188" s="116">
        <v>2.1425082</v>
      </c>
      <c r="E188" s="116">
        <v>39006.376359690003</v>
      </c>
      <c r="F188" s="116">
        <v>7243.9692989200003</v>
      </c>
      <c r="G188" s="116">
        <v>5398.8819243600001</v>
      </c>
      <c r="H188" s="116">
        <v>1845.0873745599999</v>
      </c>
      <c r="I188" s="116">
        <v>555536.10924990999</v>
      </c>
      <c r="J188" s="116">
        <v>68100.627887740004</v>
      </c>
      <c r="K188" s="116">
        <v>487435.48136217002</v>
      </c>
      <c r="L188" s="116">
        <v>183537.03202871</v>
      </c>
      <c r="M188" s="116">
        <v>183514.95644338999</v>
      </c>
      <c r="N188" s="116">
        <v>22.075585319999998</v>
      </c>
      <c r="O188" s="116">
        <v>3388.6541588599998</v>
      </c>
      <c r="P188" s="116">
        <v>25006.895830670001</v>
      </c>
      <c r="Q188" s="116"/>
      <c r="R188" s="116"/>
      <c r="S188" s="116"/>
    </row>
    <row r="189" spans="1:19">
      <c r="A189" s="9">
        <v>45962</v>
      </c>
      <c r="B189" s="116">
        <v>807481.79649822996</v>
      </c>
      <c r="C189" s="116">
        <v>42932.87034691</v>
      </c>
      <c r="D189" s="116">
        <v>2.1425082</v>
      </c>
      <c r="E189" s="116">
        <v>42930.727838710001</v>
      </c>
      <c r="F189" s="116">
        <v>6737.4381079699997</v>
      </c>
      <c r="G189" s="116">
        <v>4889.8232731199996</v>
      </c>
      <c r="H189" s="116">
        <v>1847.6148348500001</v>
      </c>
      <c r="I189" s="116">
        <v>567940.40808473004</v>
      </c>
      <c r="J189" s="116">
        <v>71003.84384714</v>
      </c>
      <c r="K189" s="116">
        <v>496936.56423759001</v>
      </c>
      <c r="L189" s="116">
        <v>189871.07995861999</v>
      </c>
      <c r="M189" s="116">
        <v>189837.47614908</v>
      </c>
      <c r="N189" s="116">
        <v>33.60380954</v>
      </c>
      <c r="O189" s="116">
        <v>2067.3029471700002</v>
      </c>
      <c r="P189" s="116">
        <v>32122.526353059999</v>
      </c>
      <c r="Q189" s="116"/>
      <c r="R189" s="116"/>
      <c r="S189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228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490466.82337618002</v>
      </c>
      <c r="C170" s="35">
        <f t="shared" ref="C170" si="310">G170+K170</f>
        <v>277886.82712977001</v>
      </c>
      <c r="D170" s="35">
        <f t="shared" ref="D170" si="311">H170+L170</f>
        <v>132564.20070439001</v>
      </c>
      <c r="E170" s="35">
        <f t="shared" ref="E170" si="312">I170+M170</f>
        <v>80015.795542020001</v>
      </c>
      <c r="F170" s="35">
        <v>335598.38616021001</v>
      </c>
      <c r="G170" s="35">
        <v>233337.17992120999</v>
      </c>
      <c r="H170" s="35">
        <v>69915.778000670005</v>
      </c>
      <c r="I170" s="35">
        <v>32345.428238330001</v>
      </c>
      <c r="J170" s="35">
        <v>154868.43721597001</v>
      </c>
      <c r="K170" s="35">
        <v>44549.647208560003</v>
      </c>
      <c r="L170" s="35">
        <v>62648.422703720003</v>
      </c>
      <c r="M170" s="35">
        <v>47670.36730369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497104.79217140999</v>
      </c>
      <c r="C171" s="35">
        <f t="shared" ref="C171" si="313">G171+K171</f>
        <v>282798.48505417001</v>
      </c>
      <c r="D171" s="35">
        <f t="shared" ref="D171" si="314">H171+L171</f>
        <v>133924.7385485</v>
      </c>
      <c r="E171" s="35">
        <f t="shared" ref="E171" si="315">I171+M171</f>
        <v>80381.568568739996</v>
      </c>
      <c r="F171" s="35">
        <v>337233.50515447999</v>
      </c>
      <c r="G171" s="35">
        <v>235349.62483461</v>
      </c>
      <c r="H171" s="35">
        <v>69754.247159279999</v>
      </c>
      <c r="I171" s="35">
        <v>32129.633160590001</v>
      </c>
      <c r="J171" s="35">
        <v>159871.28701693</v>
      </c>
      <c r="K171" s="35">
        <v>47448.860219560003</v>
      </c>
      <c r="L171" s="35">
        <v>64170.491389219998</v>
      </c>
      <c r="M171" s="35">
        <v>48251.935408149999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501921.23600600002</v>
      </c>
      <c r="C172" s="35">
        <f t="shared" ref="C172" si="316">G172+K172</f>
        <v>287423.49624880002</v>
      </c>
      <c r="D172" s="35">
        <f t="shared" ref="D172" si="317">H172+L172</f>
        <v>135416.34390882999</v>
      </c>
      <c r="E172" s="35">
        <f t="shared" ref="E172" si="318">I172+M172</f>
        <v>79081.395848370012</v>
      </c>
      <c r="F172" s="35">
        <v>344965.15036458999</v>
      </c>
      <c r="G172" s="35">
        <v>240582.85546948999</v>
      </c>
      <c r="H172" s="35">
        <v>72310.638531069999</v>
      </c>
      <c r="I172" s="35">
        <v>32071.656364030001</v>
      </c>
      <c r="J172" s="35">
        <v>156956.08564141</v>
      </c>
      <c r="K172" s="35">
        <v>46840.640779310001</v>
      </c>
      <c r="L172" s="35">
        <v>63105.705377760001</v>
      </c>
      <c r="M172" s="35">
        <v>47009.739484340003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510274.26253638999</v>
      </c>
      <c r="C173" s="35">
        <f t="shared" ref="C173" si="319">G173+K173</f>
        <v>290468.42659787001</v>
      </c>
      <c r="D173" s="35">
        <f t="shared" ref="D173" si="320">H173+L173</f>
        <v>140940.87167443999</v>
      </c>
      <c r="E173" s="35">
        <f t="shared" ref="E173" si="321">I173+M173</f>
        <v>78864.964264080001</v>
      </c>
      <c r="F173" s="35">
        <v>347715.79803488002</v>
      </c>
      <c r="G173" s="35">
        <v>240937.47246813</v>
      </c>
      <c r="H173" s="35">
        <v>74549.336826479994</v>
      </c>
      <c r="I173" s="35">
        <v>32228.988740270001</v>
      </c>
      <c r="J173" s="35">
        <v>162558.46450151</v>
      </c>
      <c r="K173" s="35">
        <v>49530.954129739999</v>
      </c>
      <c r="L173" s="35">
        <v>66391.534847960007</v>
      </c>
      <c r="M173" s="35">
        <v>46635.975523809997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512190.96004074998</v>
      </c>
      <c r="C174" s="35">
        <f t="shared" ref="C174" si="322">G174+K174</f>
        <v>289958.53419426002</v>
      </c>
      <c r="D174" s="35">
        <f t="shared" ref="D174" si="323">H174+L174</f>
        <v>143599.47796897998</v>
      </c>
      <c r="E174" s="35">
        <f t="shared" ref="E174" si="324">I174+M174</f>
        <v>78632.94787751</v>
      </c>
      <c r="F174" s="35">
        <v>348737.77191139001</v>
      </c>
      <c r="G174" s="35">
        <v>241392.50597599</v>
      </c>
      <c r="H174" s="35">
        <v>75340.833886769993</v>
      </c>
      <c r="I174" s="35">
        <v>32004.432048629998</v>
      </c>
      <c r="J174" s="35">
        <v>163453.18812936</v>
      </c>
      <c r="K174" s="35">
        <v>48566.028218270003</v>
      </c>
      <c r="L174" s="35">
        <v>68258.644082209998</v>
      </c>
      <c r="M174" s="35">
        <v>46628.515828880001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514720.44297148002</v>
      </c>
      <c r="C175" s="35">
        <f t="shared" ref="C175" si="325">G175+K175</f>
        <v>292018.49200321001</v>
      </c>
      <c r="D175" s="35">
        <f t="shared" ref="D175" si="326">H175+L175</f>
        <v>142373.67021632</v>
      </c>
      <c r="E175" s="35">
        <f t="shared" ref="E175" si="327">I175+M175</f>
        <v>80328.280751950006</v>
      </c>
      <c r="F175" s="35">
        <v>353769.67909936002</v>
      </c>
      <c r="G175" s="35">
        <v>245985.54411528</v>
      </c>
      <c r="H175" s="35">
        <v>76753.214548239994</v>
      </c>
      <c r="I175" s="35">
        <v>31030.920435839998</v>
      </c>
      <c r="J175" s="35">
        <v>160950.76387212001</v>
      </c>
      <c r="K175" s="35">
        <v>46032.94788793</v>
      </c>
      <c r="L175" s="35">
        <v>65620.455668080001</v>
      </c>
      <c r="M175" s="35">
        <v>49297.360316110004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508392.12834663998</v>
      </c>
      <c r="C176" s="35">
        <f t="shared" ref="C176" si="328">G176+K176</f>
        <v>287197.91574243002</v>
      </c>
      <c r="D176" s="35">
        <f t="shared" ref="D176" si="329">H176+L176</f>
        <v>134851.65728314</v>
      </c>
      <c r="E176" s="35">
        <f t="shared" ref="E176" si="330">I176+M176</f>
        <v>86342.555321070002</v>
      </c>
      <c r="F176" s="35">
        <v>347750.08497641003</v>
      </c>
      <c r="G176" s="35">
        <v>241847.85515972</v>
      </c>
      <c r="H176" s="35">
        <v>75037.906703050001</v>
      </c>
      <c r="I176" s="35">
        <v>30864.323113639999</v>
      </c>
      <c r="J176" s="35">
        <v>160642.04337023001</v>
      </c>
      <c r="K176" s="35">
        <v>45350.060582710001</v>
      </c>
      <c r="L176" s="35">
        <v>59813.750580090003</v>
      </c>
      <c r="M176" s="35">
        <v>55478.232207430003</v>
      </c>
      <c r="N176" s="35"/>
      <c r="O176" s="35"/>
      <c r="P176" s="35"/>
      <c r="Q176" s="35"/>
    </row>
    <row r="177" spans="1:17" collapsed="1">
      <c r="A177" s="9">
        <v>45597</v>
      </c>
      <c r="B177" s="35">
        <v>512376.08184333</v>
      </c>
      <c r="C177" s="35">
        <f t="shared" ref="C177" si="331">G177+K177</f>
        <v>289741.82784556999</v>
      </c>
      <c r="D177" s="35">
        <f t="shared" ref="D177" si="332">H177+L177</f>
        <v>136192.60497953001</v>
      </c>
      <c r="E177" s="35">
        <f t="shared" ref="E177" si="333">I177+M177</f>
        <v>86441.649018230004</v>
      </c>
      <c r="F177" s="35">
        <v>351225.98255274998</v>
      </c>
      <c r="G177" s="35">
        <v>243821.26125045001</v>
      </c>
      <c r="H177" s="35">
        <v>76436.534251289995</v>
      </c>
      <c r="I177" s="35">
        <v>30968.187051010002</v>
      </c>
      <c r="J177" s="35">
        <v>161150.09929057999</v>
      </c>
      <c r="K177" s="35">
        <v>45920.566595119999</v>
      </c>
      <c r="L177" s="35">
        <v>59756.070728240004</v>
      </c>
      <c r="M177" s="35">
        <v>55473.461967219999</v>
      </c>
      <c r="N177" s="35"/>
      <c r="O177" s="35"/>
      <c r="P177" s="35"/>
      <c r="Q177" s="35"/>
    </row>
    <row r="178" spans="1:17">
      <c r="A178" s="9">
        <v>45627</v>
      </c>
      <c r="B178" s="35">
        <v>503832.65928625001</v>
      </c>
      <c r="C178" s="35">
        <f t="shared" ref="C178" si="334">G178+K178</f>
        <v>287176.82218820998</v>
      </c>
      <c r="D178" s="35">
        <f t="shared" ref="D178" si="335">H178+L178</f>
        <v>135410.04146879999</v>
      </c>
      <c r="E178" s="35">
        <f t="shared" ref="E178" si="336">I178+M178</f>
        <v>81245.795629240005</v>
      </c>
      <c r="F178" s="35">
        <v>340717.14373771998</v>
      </c>
      <c r="G178" s="35">
        <v>237993.73749104</v>
      </c>
      <c r="H178" s="35">
        <v>80306.849082009998</v>
      </c>
      <c r="I178" s="35">
        <v>22416.557164670001</v>
      </c>
      <c r="J178" s="35">
        <v>163115.51554853001</v>
      </c>
      <c r="K178" s="35">
        <v>49183.084697170001</v>
      </c>
      <c r="L178" s="35">
        <v>55103.192386789997</v>
      </c>
      <c r="M178" s="35">
        <v>58829.23846457</v>
      </c>
      <c r="N178" s="35"/>
      <c r="O178" s="35"/>
      <c r="P178" s="35"/>
      <c r="Q178" s="35"/>
    </row>
    <row r="179" spans="1:17">
      <c r="A179" s="9">
        <v>45658</v>
      </c>
      <c r="B179" s="35">
        <v>498360.52714387001</v>
      </c>
      <c r="C179" s="35">
        <f t="shared" ref="C179" si="337">G179+K179</f>
        <v>280794.65395648999</v>
      </c>
      <c r="D179" s="35">
        <f t="shared" ref="D179" si="338">H179+L179</f>
        <v>136875.13680164001</v>
      </c>
      <c r="E179" s="35">
        <f t="shared" ref="E179" si="339">I179+M179</f>
        <v>80690.736385739991</v>
      </c>
      <c r="F179" s="35">
        <v>343258.3140904</v>
      </c>
      <c r="G179" s="35">
        <v>236008.25088842999</v>
      </c>
      <c r="H179" s="35">
        <v>84929.631564449999</v>
      </c>
      <c r="I179" s="35">
        <v>22320.43163752</v>
      </c>
      <c r="J179" s="35">
        <v>155102.21305347001</v>
      </c>
      <c r="K179" s="35">
        <v>44786.403068059997</v>
      </c>
      <c r="L179" s="35">
        <v>51945.505237190002</v>
      </c>
      <c r="M179" s="35">
        <v>58370.304748219998</v>
      </c>
      <c r="N179" s="35"/>
      <c r="O179" s="35"/>
      <c r="P179" s="35"/>
      <c r="Q179" s="35"/>
    </row>
    <row r="180" spans="1:17">
      <c r="A180" s="9">
        <v>45689</v>
      </c>
      <c r="B180" s="35">
        <v>506103.58371371002</v>
      </c>
      <c r="C180" s="35">
        <f t="shared" ref="C180" si="340">G180+K180</f>
        <v>285870.09206798999</v>
      </c>
      <c r="D180" s="35">
        <f t="shared" ref="D180" si="341">H180+L180</f>
        <v>139822.26017943001</v>
      </c>
      <c r="E180" s="35">
        <f t="shared" ref="E180" si="342">I180+M180</f>
        <v>80411.231466290003</v>
      </c>
      <c r="F180" s="35">
        <v>353257.25406536</v>
      </c>
      <c r="G180" s="35">
        <v>242755.10809120999</v>
      </c>
      <c r="H180" s="35">
        <v>88084.543062559998</v>
      </c>
      <c r="I180" s="35">
        <v>22417.602911589998</v>
      </c>
      <c r="J180" s="35">
        <v>152846.32964834999</v>
      </c>
      <c r="K180" s="35">
        <v>43114.98397678</v>
      </c>
      <c r="L180" s="35">
        <v>51737.717116870001</v>
      </c>
      <c r="M180" s="35">
        <v>57993.628554700001</v>
      </c>
      <c r="N180" s="35"/>
      <c r="O180" s="35"/>
      <c r="P180" s="35"/>
      <c r="Q180" s="35"/>
    </row>
    <row r="181" spans="1:17">
      <c r="A181" s="9">
        <v>45717</v>
      </c>
      <c r="B181" s="35">
        <v>514329.66311682999</v>
      </c>
      <c r="C181" s="35">
        <f t="shared" ref="C181" si="343">G181+K181</f>
        <v>280692.40710785001</v>
      </c>
      <c r="D181" s="35">
        <f t="shared" ref="D181" si="344">H181+L181</f>
        <v>155079.44326358999</v>
      </c>
      <c r="E181" s="35">
        <f t="shared" ref="E181" si="345">I181+M181</f>
        <v>78557.812745389994</v>
      </c>
      <c r="F181" s="35">
        <v>360871.91368942999</v>
      </c>
      <c r="G181" s="35">
        <v>237843.13117492001</v>
      </c>
      <c r="H181" s="35">
        <v>101349.96384295</v>
      </c>
      <c r="I181" s="35">
        <v>21678.818671559999</v>
      </c>
      <c r="J181" s="35">
        <v>153457.74942740001</v>
      </c>
      <c r="K181" s="35">
        <v>42849.275932930002</v>
      </c>
      <c r="L181" s="35">
        <v>53729.479420639997</v>
      </c>
      <c r="M181" s="35">
        <v>56878.994073829999</v>
      </c>
      <c r="N181" s="35"/>
      <c r="O181" s="35"/>
      <c r="P181" s="35"/>
      <c r="Q181" s="35"/>
    </row>
    <row r="182" spans="1:17">
      <c r="A182" s="9">
        <v>45748</v>
      </c>
      <c r="B182" s="35">
        <v>520043.73235737003</v>
      </c>
      <c r="C182" s="35">
        <f t="shared" ref="C182" si="346">G182+K182</f>
        <v>284214.63832083001</v>
      </c>
      <c r="D182" s="35">
        <f t="shared" ref="D182" si="347">H182+L182</f>
        <v>156176.92023332001</v>
      </c>
      <c r="E182" s="35">
        <f t="shared" ref="E182" si="348">I182+M182</f>
        <v>79652.173803219994</v>
      </c>
      <c r="F182" s="35">
        <v>361130.61208771</v>
      </c>
      <c r="G182" s="35">
        <v>238320.32558949001</v>
      </c>
      <c r="H182" s="35">
        <v>101274.76977908</v>
      </c>
      <c r="I182" s="35">
        <v>21535.51671914</v>
      </c>
      <c r="J182" s="35">
        <v>158913.12026965999</v>
      </c>
      <c r="K182" s="35">
        <v>45894.312731339996</v>
      </c>
      <c r="L182" s="35">
        <v>54902.15045424</v>
      </c>
      <c r="M182" s="35">
        <v>58116.657084079998</v>
      </c>
      <c r="N182" s="35"/>
      <c r="O182" s="35"/>
      <c r="P182" s="35"/>
      <c r="Q182" s="35"/>
    </row>
    <row r="183" spans="1:17">
      <c r="A183" s="9">
        <v>45778</v>
      </c>
      <c r="B183" s="35">
        <v>522456.46027583</v>
      </c>
      <c r="C183" s="35">
        <f t="shared" ref="C183" si="349">G183+K183</f>
        <v>285893.41270057997</v>
      </c>
      <c r="D183" s="35">
        <f t="shared" ref="D183" si="350">H183+L183</f>
        <v>159102.80584951001</v>
      </c>
      <c r="E183" s="35">
        <f t="shared" ref="E183" si="351">I183+M183</f>
        <v>77460.241725740008</v>
      </c>
      <c r="F183" s="35">
        <v>366629.65198336</v>
      </c>
      <c r="G183" s="35">
        <v>241749.71863541999</v>
      </c>
      <c r="H183" s="35">
        <v>102965.74328929</v>
      </c>
      <c r="I183" s="35">
        <v>21914.190058650001</v>
      </c>
      <c r="J183" s="35">
        <v>155826.80829247</v>
      </c>
      <c r="K183" s="35">
        <v>44143.694065160002</v>
      </c>
      <c r="L183" s="35">
        <v>56137.062560220002</v>
      </c>
      <c r="M183" s="35">
        <v>55546.051667090003</v>
      </c>
      <c r="N183" s="35"/>
      <c r="O183" s="35"/>
      <c r="P183" s="35"/>
      <c r="Q183" s="35"/>
    </row>
    <row r="184" spans="1:17">
      <c r="A184" s="9">
        <v>45809</v>
      </c>
      <c r="B184" s="35">
        <v>525880.22862346005</v>
      </c>
      <c r="C184" s="35">
        <f t="shared" ref="C184" si="352">G184+K184</f>
        <v>281940.85231931001</v>
      </c>
      <c r="D184" s="35">
        <f t="shared" ref="D184" si="353">H184+L184</f>
        <v>165557.41957465</v>
      </c>
      <c r="E184" s="35">
        <f t="shared" ref="E184" si="354">I184+M184</f>
        <v>78381.956729500002</v>
      </c>
      <c r="F184" s="35">
        <v>368391.68352691003</v>
      </c>
      <c r="G184" s="35">
        <v>239458.92382021999</v>
      </c>
      <c r="H184" s="35">
        <v>107225.28104335</v>
      </c>
      <c r="I184" s="35">
        <v>21707.47866334</v>
      </c>
      <c r="J184" s="35">
        <v>157488.54509654999</v>
      </c>
      <c r="K184" s="35">
        <v>42481.928499089998</v>
      </c>
      <c r="L184" s="35">
        <v>58332.138531299999</v>
      </c>
      <c r="M184" s="35">
        <v>56674.478066160002</v>
      </c>
      <c r="N184" s="35"/>
      <c r="O184" s="35"/>
      <c r="P184" s="35"/>
      <c r="Q184" s="35"/>
    </row>
    <row r="185" spans="1:17">
      <c r="A185" s="9">
        <v>45839</v>
      </c>
      <c r="B185" s="35">
        <v>528464.94128416001</v>
      </c>
      <c r="C185" s="35">
        <f t="shared" ref="C185" si="355">G185+K185</f>
        <v>288407.54801524</v>
      </c>
      <c r="D185" s="35">
        <f t="shared" ref="D185" si="356">H185+L185</f>
        <v>163156.07221310999</v>
      </c>
      <c r="E185" s="35">
        <f t="shared" ref="E185" si="357">I185+M185</f>
        <v>76901.321055809996</v>
      </c>
      <c r="F185" s="35">
        <v>372411.10154225002</v>
      </c>
      <c r="G185" s="35">
        <v>245737.28462441999</v>
      </c>
      <c r="H185" s="35">
        <v>105588.97882449999</v>
      </c>
      <c r="I185" s="35">
        <v>21084.83809333</v>
      </c>
      <c r="J185" s="35">
        <v>156053.83974190999</v>
      </c>
      <c r="K185" s="35">
        <v>42670.26339082</v>
      </c>
      <c r="L185" s="35">
        <v>57567.093388610003</v>
      </c>
      <c r="M185" s="35">
        <v>55816.482962479997</v>
      </c>
      <c r="N185" s="35"/>
      <c r="O185" s="35"/>
      <c r="P185" s="35"/>
      <c r="Q185" s="35"/>
    </row>
    <row r="186" spans="1:17">
      <c r="A186" s="9">
        <v>45870</v>
      </c>
      <c r="B186" s="35">
        <v>538538.07686896005</v>
      </c>
      <c r="C186" s="35">
        <f t="shared" ref="C186" si="358">G186+K186</f>
        <v>299085.80160784</v>
      </c>
      <c r="D186" s="35">
        <f t="shared" ref="D186" si="359">H186+L186</f>
        <v>163804.32631532001</v>
      </c>
      <c r="E186" s="35">
        <f t="shared" ref="E186" si="360">I186+M186</f>
        <v>75647.948945800003</v>
      </c>
      <c r="F186" s="35">
        <v>381836.52497441001</v>
      </c>
      <c r="G186" s="35">
        <v>253947.75803567999</v>
      </c>
      <c r="H186" s="35">
        <v>106909.20563569</v>
      </c>
      <c r="I186" s="35">
        <v>20979.561303040002</v>
      </c>
      <c r="J186" s="35">
        <v>156701.55189455001</v>
      </c>
      <c r="K186" s="35">
        <v>45138.043572160001</v>
      </c>
      <c r="L186" s="35">
        <v>56895.120679630003</v>
      </c>
      <c r="M186" s="35">
        <v>54668.387642759997</v>
      </c>
      <c r="N186" s="35"/>
      <c r="O186" s="35"/>
      <c r="P186" s="35"/>
      <c r="Q186" s="35"/>
    </row>
    <row r="187" spans="1:17">
      <c r="A187" s="9">
        <v>45901</v>
      </c>
      <c r="B187" s="35">
        <v>542743.32513637003</v>
      </c>
      <c r="C187" s="35">
        <f t="shared" ref="C187" si="361">G187+K187</f>
        <v>301551.54679627001</v>
      </c>
      <c r="D187" s="35">
        <f t="shared" ref="D187" si="362">H187+L187</f>
        <v>164874.40177698</v>
      </c>
      <c r="E187" s="35">
        <f t="shared" ref="E187" si="363">I187+M187</f>
        <v>76317.376563119993</v>
      </c>
      <c r="F187" s="35">
        <v>382871.28373968002</v>
      </c>
      <c r="G187" s="35">
        <v>252525.30600447001</v>
      </c>
      <c r="H187" s="35">
        <v>108688.54705822001</v>
      </c>
      <c r="I187" s="35">
        <v>21657.430676989999</v>
      </c>
      <c r="J187" s="35">
        <v>159872.04139669001</v>
      </c>
      <c r="K187" s="35">
        <v>49026.240791800003</v>
      </c>
      <c r="L187" s="35">
        <v>56185.854718759998</v>
      </c>
      <c r="M187" s="35">
        <v>54659.945886130001</v>
      </c>
      <c r="N187" s="35"/>
      <c r="O187" s="35"/>
      <c r="P187" s="35"/>
      <c r="Q187" s="35"/>
    </row>
    <row r="188" spans="1:17">
      <c r="A188" s="9">
        <v>45931</v>
      </c>
      <c r="B188" s="35">
        <v>555536.10924990999</v>
      </c>
      <c r="C188" s="35">
        <f t="shared" ref="C188" si="364">G188+K188</f>
        <v>305872.54171227</v>
      </c>
      <c r="D188" s="35">
        <f t="shared" ref="D188" si="365">H188+L188</f>
        <v>172109.87860280002</v>
      </c>
      <c r="E188" s="35">
        <f t="shared" ref="E188" si="366">I188+M188</f>
        <v>77553.68893484</v>
      </c>
      <c r="F188" s="35">
        <v>387775.51433446998</v>
      </c>
      <c r="G188" s="35">
        <v>257050.25167441001</v>
      </c>
      <c r="H188" s="35">
        <v>108673.1510865</v>
      </c>
      <c r="I188" s="35">
        <v>22052.11157356</v>
      </c>
      <c r="J188" s="35">
        <v>167760.59491543999</v>
      </c>
      <c r="K188" s="35">
        <v>48822.290037860002</v>
      </c>
      <c r="L188" s="35">
        <v>63436.727516300001</v>
      </c>
      <c r="M188" s="35">
        <v>55501.577361279997</v>
      </c>
      <c r="N188" s="35"/>
      <c r="O188" s="35"/>
      <c r="P188" s="35"/>
      <c r="Q188" s="35"/>
    </row>
    <row r="189" spans="1:17">
      <c r="A189" s="9">
        <v>45962</v>
      </c>
      <c r="B189" s="35">
        <v>567940.40808473004</v>
      </c>
      <c r="C189" s="35">
        <f t="shared" ref="C189" si="367">G189+K189</f>
        <v>315958.30567943002</v>
      </c>
      <c r="D189" s="35">
        <f t="shared" ref="D189" si="368">H189+L189</f>
        <v>173810.51135409999</v>
      </c>
      <c r="E189" s="35">
        <f t="shared" ref="E189" si="369">I189+M189</f>
        <v>78171.591051199997</v>
      </c>
      <c r="F189" s="35">
        <v>396015.04816211999</v>
      </c>
      <c r="G189" s="35">
        <v>264699.78765039</v>
      </c>
      <c r="H189" s="35">
        <v>109293.34430513</v>
      </c>
      <c r="I189" s="35">
        <v>22021.916206599999</v>
      </c>
      <c r="J189" s="35">
        <v>171925.35992260999</v>
      </c>
      <c r="K189" s="35">
        <v>51258.518029040002</v>
      </c>
      <c r="L189" s="35">
        <v>64517.167048969997</v>
      </c>
      <c r="M189" s="35">
        <v>56149.674844599998</v>
      </c>
      <c r="N189" s="35"/>
      <c r="O189" s="35"/>
      <c r="P189" s="35"/>
      <c r="Q18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228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123188.9562326</v>
      </c>
      <c r="C170" s="35">
        <f t="shared" ref="C170" si="310">G170+K170</f>
        <v>70423.790354500001</v>
      </c>
      <c r="D170" s="35">
        <f t="shared" ref="D170" si="311">H170+L170</f>
        <v>22435.245587019999</v>
      </c>
      <c r="E170" s="35">
        <f t="shared" ref="E170" si="312">I170+M170</f>
        <v>30329.920291080001</v>
      </c>
      <c r="F170" s="35">
        <v>114757.78839794001</v>
      </c>
      <c r="G170" s="35">
        <v>70359.621289980001</v>
      </c>
      <c r="H170" s="35">
        <v>22034.934509160001</v>
      </c>
      <c r="I170" s="35">
        <v>22363.232598800001</v>
      </c>
      <c r="J170" s="35">
        <v>8431.1678346600002</v>
      </c>
      <c r="K170" s="35">
        <v>64.169064520000006</v>
      </c>
      <c r="L170" s="35">
        <v>400.31107786000001</v>
      </c>
      <c r="M170" s="35">
        <v>7966.6876922800002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125851.24532377</v>
      </c>
      <c r="C171" s="35">
        <f t="shared" ref="C171" si="313">G171+K171</f>
        <v>71601.340378989989</v>
      </c>
      <c r="D171" s="35">
        <f t="shared" ref="D171" si="314">H171+L171</f>
        <v>22942.797234720001</v>
      </c>
      <c r="E171" s="35">
        <f t="shared" ref="E171" si="315">I171+M171</f>
        <v>31307.107710060001</v>
      </c>
      <c r="F171" s="35">
        <v>117218.52517293001</v>
      </c>
      <c r="G171" s="35">
        <v>71535.607550379995</v>
      </c>
      <c r="H171" s="35">
        <v>22536.99253259</v>
      </c>
      <c r="I171" s="35">
        <v>23145.925089960001</v>
      </c>
      <c r="J171" s="35">
        <v>8632.7201508399994</v>
      </c>
      <c r="K171" s="35">
        <v>65.732828609999999</v>
      </c>
      <c r="L171" s="35">
        <v>405.80470213000001</v>
      </c>
      <c r="M171" s="35">
        <v>8161.1826201000003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128614.77699658999</v>
      </c>
      <c r="C172" s="35">
        <f t="shared" ref="C172" si="316">G172+K172</f>
        <v>73533.994409659994</v>
      </c>
      <c r="D172" s="35">
        <f t="shared" ref="D172" si="317">H172+L172</f>
        <v>23295.555898670002</v>
      </c>
      <c r="E172" s="35">
        <f t="shared" ref="E172" si="318">I172+M172</f>
        <v>31785.226688260002</v>
      </c>
      <c r="F172" s="35">
        <v>119955.52843026</v>
      </c>
      <c r="G172" s="35">
        <v>73467.782119399999</v>
      </c>
      <c r="H172" s="35">
        <v>22888.95824227</v>
      </c>
      <c r="I172" s="35">
        <v>23598.788068590002</v>
      </c>
      <c r="J172" s="35">
        <v>8659.2485663299994</v>
      </c>
      <c r="K172" s="35">
        <v>66.212290260000003</v>
      </c>
      <c r="L172" s="35">
        <v>406.59765640000001</v>
      </c>
      <c r="M172" s="35">
        <v>8186.4386196699998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132421.06260129</v>
      </c>
      <c r="C173" s="35">
        <f t="shared" ref="C173" si="319">G173+K173</f>
        <v>76049.717969660007</v>
      </c>
      <c r="D173" s="35">
        <f t="shared" ref="D173" si="320">H173+L173</f>
        <v>23918.490394569999</v>
      </c>
      <c r="E173" s="35">
        <f t="shared" ref="E173" si="321">I173+M173</f>
        <v>32452.854237060001</v>
      </c>
      <c r="F173" s="35">
        <v>123639.89330675</v>
      </c>
      <c r="G173" s="35">
        <v>75982.638557090002</v>
      </c>
      <c r="H173" s="35">
        <v>23505.486237990001</v>
      </c>
      <c r="I173" s="35">
        <v>24151.768511670001</v>
      </c>
      <c r="J173" s="35">
        <v>8781.1692945399991</v>
      </c>
      <c r="K173" s="35">
        <v>67.079412570000002</v>
      </c>
      <c r="L173" s="35">
        <v>413.00415657999997</v>
      </c>
      <c r="M173" s="35">
        <v>8301.0857253899994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136065.27081104001</v>
      </c>
      <c r="C174" s="35">
        <f t="shared" ref="C174" si="322">G174+K174</f>
        <v>78086.745352180005</v>
      </c>
      <c r="D174" s="35">
        <f t="shared" ref="D174" si="323">H174+L174</f>
        <v>24916.808713260001</v>
      </c>
      <c r="E174" s="35">
        <f t="shared" ref="E174" si="324">I174+M174</f>
        <v>33061.716745600002</v>
      </c>
      <c r="F174" s="35">
        <v>127211.89461049</v>
      </c>
      <c r="G174" s="35">
        <v>78019.547674970003</v>
      </c>
      <c r="H174" s="35">
        <v>24501.225796580002</v>
      </c>
      <c r="I174" s="35">
        <v>24691.121138940001</v>
      </c>
      <c r="J174" s="35">
        <v>8853.3762005499993</v>
      </c>
      <c r="K174" s="35">
        <v>67.197677209999995</v>
      </c>
      <c r="L174" s="35">
        <v>415.58291667999998</v>
      </c>
      <c r="M174" s="35">
        <v>8370.5956066599992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138658.43449794</v>
      </c>
      <c r="C175" s="35">
        <f t="shared" ref="C175" si="325">G175+K175</f>
        <v>79307.805319290012</v>
      </c>
      <c r="D175" s="35">
        <f t="shared" ref="D175" si="326">H175+L175</f>
        <v>25599.669482649999</v>
      </c>
      <c r="E175" s="35">
        <f t="shared" ref="E175" si="327">I175+M175</f>
        <v>33750.959695999998</v>
      </c>
      <c r="F175" s="35">
        <v>129796.26673883</v>
      </c>
      <c r="G175" s="35">
        <v>79247.778923100006</v>
      </c>
      <c r="H175" s="35">
        <v>25184.228151849999</v>
      </c>
      <c r="I175" s="35">
        <v>25364.259663879999</v>
      </c>
      <c r="J175" s="35">
        <v>8862.1677591099997</v>
      </c>
      <c r="K175" s="35">
        <v>60.02639619</v>
      </c>
      <c r="L175" s="35">
        <v>415.4413308</v>
      </c>
      <c r="M175" s="35">
        <v>8386.7000321199994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141414.19782115999</v>
      </c>
      <c r="C176" s="35">
        <f t="shared" ref="C176" si="328">G176+K176</f>
        <v>81134.982460250001</v>
      </c>
      <c r="D176" s="35">
        <f t="shared" ref="D176" si="329">H176+L176</f>
        <v>26237.075713710001</v>
      </c>
      <c r="E176" s="35">
        <f t="shared" ref="E176" si="330">I176+M176</f>
        <v>34042.139647200005</v>
      </c>
      <c r="F176" s="35">
        <v>132922.12174536</v>
      </c>
      <c r="G176" s="35">
        <v>81079.487625499998</v>
      </c>
      <c r="H176" s="35">
        <v>25846.49207394</v>
      </c>
      <c r="I176" s="35">
        <v>25996.142045920002</v>
      </c>
      <c r="J176" s="35">
        <v>8492.0760757999997</v>
      </c>
      <c r="K176" s="35">
        <v>55.494834750000003</v>
      </c>
      <c r="L176" s="35">
        <v>390.58363976999999</v>
      </c>
      <c r="M176" s="35">
        <v>8045.9976012799998</v>
      </c>
      <c r="N176" s="35"/>
      <c r="O176" s="35"/>
      <c r="P176" s="35"/>
      <c r="Q176" s="35"/>
    </row>
    <row r="177" spans="1:17" collapsed="1">
      <c r="A177" s="9">
        <v>45597</v>
      </c>
      <c r="B177" s="35">
        <v>144812.54120748999</v>
      </c>
      <c r="C177" s="35">
        <f t="shared" ref="C177" si="331">G177+K177</f>
        <v>83148.257924630001</v>
      </c>
      <c r="D177" s="35">
        <f t="shared" ref="D177" si="332">H177+L177</f>
        <v>27067.98537608</v>
      </c>
      <c r="E177" s="35">
        <f t="shared" ref="E177" si="333">I177+M177</f>
        <v>34596.297906779997</v>
      </c>
      <c r="F177" s="35">
        <v>136323.74654868999</v>
      </c>
      <c r="G177" s="35">
        <v>83090.914897259994</v>
      </c>
      <c r="H177" s="35">
        <v>26749.915183469999</v>
      </c>
      <c r="I177" s="35">
        <v>26482.91646796</v>
      </c>
      <c r="J177" s="35">
        <v>8488.7946587999995</v>
      </c>
      <c r="K177" s="35">
        <v>57.343027370000001</v>
      </c>
      <c r="L177" s="35">
        <v>318.07019260999999</v>
      </c>
      <c r="M177" s="35">
        <v>8113.3814388199999</v>
      </c>
      <c r="N177" s="35"/>
      <c r="O177" s="35"/>
      <c r="P177" s="35"/>
      <c r="Q177" s="35"/>
    </row>
    <row r="178" spans="1:17">
      <c r="A178" s="9">
        <v>45627</v>
      </c>
      <c r="B178" s="35">
        <v>141696.36770547001</v>
      </c>
      <c r="C178" s="35">
        <f t="shared" ref="C178" si="334">G178+K178</f>
        <v>81332.799243770001</v>
      </c>
      <c r="D178" s="35">
        <f t="shared" ref="D178" si="335">H178+L178</f>
        <v>26934.58038254</v>
      </c>
      <c r="E178" s="35">
        <f t="shared" ref="E178" si="336">I178+M178</f>
        <v>33428.988079160001</v>
      </c>
      <c r="F178" s="35">
        <v>133360.61147561</v>
      </c>
      <c r="G178" s="35">
        <v>81277.253688299999</v>
      </c>
      <c r="H178" s="35">
        <v>26612.985677860001</v>
      </c>
      <c r="I178" s="35">
        <v>25470.37210945</v>
      </c>
      <c r="J178" s="35">
        <v>8335.7562298600005</v>
      </c>
      <c r="K178" s="35">
        <v>55.545555469999996</v>
      </c>
      <c r="L178" s="35">
        <v>321.59470468000001</v>
      </c>
      <c r="M178" s="35">
        <v>7958.6159697100002</v>
      </c>
      <c r="N178" s="35"/>
      <c r="O178" s="35"/>
      <c r="P178" s="35"/>
      <c r="Q178" s="35"/>
    </row>
    <row r="179" spans="1:17">
      <c r="A179" s="9">
        <v>45658</v>
      </c>
      <c r="B179" s="35">
        <v>144807.57224184001</v>
      </c>
      <c r="C179" s="35">
        <f t="shared" ref="C179" si="337">G179+K179</f>
        <v>83952.876820129997</v>
      </c>
      <c r="D179" s="35">
        <f t="shared" ref="D179" si="338">H179+L179</f>
        <v>26965.568240370001</v>
      </c>
      <c r="E179" s="35">
        <f t="shared" ref="E179" si="339">I179+M179</f>
        <v>33889.127181340002</v>
      </c>
      <c r="F179" s="35">
        <v>136488.24628416999</v>
      </c>
      <c r="G179" s="35">
        <v>83896.807989959998</v>
      </c>
      <c r="H179" s="35">
        <v>26648.48716113</v>
      </c>
      <c r="I179" s="35">
        <v>25942.951133080001</v>
      </c>
      <c r="J179" s="35">
        <v>8319.3259576700002</v>
      </c>
      <c r="K179" s="35">
        <v>56.068830169999998</v>
      </c>
      <c r="L179" s="35">
        <v>317.08107924000001</v>
      </c>
      <c r="M179" s="35">
        <v>7946.1760482600002</v>
      </c>
      <c r="N179" s="35"/>
      <c r="O179" s="35"/>
      <c r="P179" s="35"/>
      <c r="Q179" s="35"/>
    </row>
    <row r="180" spans="1:17">
      <c r="A180" s="9">
        <v>45689</v>
      </c>
      <c r="B180" s="35">
        <v>147084.53686378</v>
      </c>
      <c r="C180" s="35">
        <f t="shared" ref="C180" si="340">G180+K180</f>
        <v>85367.00013719</v>
      </c>
      <c r="D180" s="35">
        <f t="shared" ref="D180" si="341">H180+L180</f>
        <v>27459.13120086</v>
      </c>
      <c r="E180" s="35">
        <f t="shared" ref="E180" si="342">I180+M180</f>
        <v>34258.405525729999</v>
      </c>
      <c r="F180" s="35">
        <v>138846.80641167</v>
      </c>
      <c r="G180" s="35">
        <v>85312.757799819999</v>
      </c>
      <c r="H180" s="35">
        <v>27143.72487038</v>
      </c>
      <c r="I180" s="35">
        <v>26390.323741470002</v>
      </c>
      <c r="J180" s="35">
        <v>8237.7304521099995</v>
      </c>
      <c r="K180" s="35">
        <v>54.242337370000001</v>
      </c>
      <c r="L180" s="35">
        <v>315.40633048000001</v>
      </c>
      <c r="M180" s="35">
        <v>7868.0817842599999</v>
      </c>
      <c r="N180" s="35"/>
      <c r="O180" s="35"/>
      <c r="P180" s="35"/>
      <c r="Q180" s="35"/>
    </row>
    <row r="181" spans="1:17">
      <c r="A181" s="9">
        <v>45717</v>
      </c>
      <c r="B181" s="35">
        <v>150938.84632493</v>
      </c>
      <c r="C181" s="35">
        <f t="shared" ref="C181" si="343">G181+K181</f>
        <v>88548.37960688</v>
      </c>
      <c r="D181" s="35">
        <f t="shared" ref="D181" si="344">H181+L181</f>
        <v>28229.568766709999</v>
      </c>
      <c r="E181" s="35">
        <f t="shared" ref="E181" si="345">I181+M181</f>
        <v>34160.897951339997</v>
      </c>
      <c r="F181" s="35">
        <v>143151.77476241</v>
      </c>
      <c r="G181" s="35">
        <v>88493.304940240007</v>
      </c>
      <c r="H181" s="35">
        <v>27913.723010779999</v>
      </c>
      <c r="I181" s="35">
        <v>26744.746811389999</v>
      </c>
      <c r="J181" s="35">
        <v>7787.07156252</v>
      </c>
      <c r="K181" s="35">
        <v>55.074666639999997</v>
      </c>
      <c r="L181" s="35">
        <v>315.84575593</v>
      </c>
      <c r="M181" s="35">
        <v>7416.1511399499996</v>
      </c>
      <c r="N181" s="35"/>
      <c r="O181" s="35"/>
      <c r="P181" s="35"/>
      <c r="Q181" s="35"/>
    </row>
    <row r="182" spans="1:17">
      <c r="A182" s="9">
        <v>45748</v>
      </c>
      <c r="B182" s="35">
        <v>154373.41802564001</v>
      </c>
      <c r="C182" s="35">
        <f t="shared" ref="C182" si="346">G182+K182</f>
        <v>91835.502001839996</v>
      </c>
      <c r="D182" s="35">
        <f t="shared" ref="D182" si="347">H182+L182</f>
        <v>27856.264032239997</v>
      </c>
      <c r="E182" s="35">
        <f t="shared" ref="E182" si="348">I182+M182</f>
        <v>34681.65199156</v>
      </c>
      <c r="F182" s="35">
        <v>146523.07037823999</v>
      </c>
      <c r="G182" s="35">
        <v>91779.998412770001</v>
      </c>
      <c r="H182" s="35">
        <v>27538.135131169998</v>
      </c>
      <c r="I182" s="35">
        <v>27204.936834299999</v>
      </c>
      <c r="J182" s="35">
        <v>7850.3476473999999</v>
      </c>
      <c r="K182" s="35">
        <v>55.503589069999997</v>
      </c>
      <c r="L182" s="35">
        <v>318.12890106999998</v>
      </c>
      <c r="M182" s="35">
        <v>7476.7151572599996</v>
      </c>
      <c r="N182" s="35"/>
      <c r="O182" s="35"/>
      <c r="P182" s="35"/>
      <c r="Q182" s="35"/>
    </row>
    <row r="183" spans="1:17">
      <c r="A183" s="9">
        <v>45778</v>
      </c>
      <c r="B183" s="35">
        <v>159345.05235556001</v>
      </c>
      <c r="C183" s="35">
        <f t="shared" ref="C183" si="349">G183+K183</f>
        <v>95297.51600050999</v>
      </c>
      <c r="D183" s="35">
        <f t="shared" ref="D183" si="350">H183+L183</f>
        <v>28778.53157707</v>
      </c>
      <c r="E183" s="35">
        <f t="shared" ref="E183" si="351">I183+M183</f>
        <v>35269.004777980001</v>
      </c>
      <c r="F183" s="35">
        <v>151485.71731735001</v>
      </c>
      <c r="G183" s="35">
        <v>95242.082815489994</v>
      </c>
      <c r="H183" s="35">
        <v>28460.846524479999</v>
      </c>
      <c r="I183" s="35">
        <v>27782.787977380001</v>
      </c>
      <c r="J183" s="35">
        <v>7859.3350382099998</v>
      </c>
      <c r="K183" s="35">
        <v>55.433185020000003</v>
      </c>
      <c r="L183" s="35">
        <v>317.68505259</v>
      </c>
      <c r="M183" s="35">
        <v>7486.2168006000002</v>
      </c>
      <c r="N183" s="35"/>
      <c r="O183" s="35"/>
      <c r="P183" s="35"/>
      <c r="Q183" s="35"/>
    </row>
    <row r="184" spans="1:17">
      <c r="A184" s="9">
        <v>45809</v>
      </c>
      <c r="B184" s="35">
        <v>164036.92954278001</v>
      </c>
      <c r="C184" s="35">
        <f t="shared" ref="C184" si="352">G184+K184</f>
        <v>98588.179809880006</v>
      </c>
      <c r="D184" s="35">
        <f t="shared" ref="D184" si="353">H184+L184</f>
        <v>29401.273005489998</v>
      </c>
      <c r="E184" s="35">
        <f t="shared" ref="E184" si="354">I184+M184</f>
        <v>36047.476727410001</v>
      </c>
      <c r="F184" s="35">
        <v>156141.01229138</v>
      </c>
      <c r="G184" s="35">
        <v>98504.573986050003</v>
      </c>
      <c r="H184" s="35">
        <v>29135.225187749998</v>
      </c>
      <c r="I184" s="35">
        <v>28501.213117579999</v>
      </c>
      <c r="J184" s="35">
        <v>7895.9172514000002</v>
      </c>
      <c r="K184" s="35">
        <v>83.605823830000006</v>
      </c>
      <c r="L184" s="35">
        <v>266.04781774000003</v>
      </c>
      <c r="M184" s="35">
        <v>7546.26360983</v>
      </c>
      <c r="N184" s="35"/>
      <c r="O184" s="35"/>
      <c r="P184" s="35"/>
      <c r="Q184" s="35"/>
    </row>
    <row r="185" spans="1:17">
      <c r="A185" s="9">
        <v>45839</v>
      </c>
      <c r="B185" s="35">
        <v>170205.16428930001</v>
      </c>
      <c r="C185" s="35">
        <f t="shared" ref="C185" si="355">G185+K185</f>
        <v>102914.16166104999</v>
      </c>
      <c r="D185" s="35">
        <f t="shared" ref="D185" si="356">H185+L185</f>
        <v>30275.566412</v>
      </c>
      <c r="E185" s="35">
        <f t="shared" ref="E185" si="357">I185+M185</f>
        <v>37015.436216250004</v>
      </c>
      <c r="F185" s="35">
        <v>162262.56829413999</v>
      </c>
      <c r="G185" s="35">
        <v>102829.2025206</v>
      </c>
      <c r="H185" s="35">
        <v>30009.4329598</v>
      </c>
      <c r="I185" s="35">
        <v>29423.932813740001</v>
      </c>
      <c r="J185" s="35">
        <v>7942.5959951599998</v>
      </c>
      <c r="K185" s="35">
        <v>84.959140450000007</v>
      </c>
      <c r="L185" s="35">
        <v>266.13345220000002</v>
      </c>
      <c r="M185" s="35">
        <v>7591.5034025100003</v>
      </c>
      <c r="N185" s="35"/>
      <c r="O185" s="35"/>
      <c r="P185" s="35"/>
      <c r="Q185" s="35"/>
    </row>
    <row r="186" spans="1:17">
      <c r="A186" s="9">
        <v>45870</v>
      </c>
      <c r="B186" s="35">
        <v>176079.26046968999</v>
      </c>
      <c r="C186" s="35">
        <f t="shared" ref="C186" si="358">G186+K186</f>
        <v>107067.7486166</v>
      </c>
      <c r="D186" s="35">
        <f t="shared" ref="D186" si="359">H186+L186</f>
        <v>31315.801784170002</v>
      </c>
      <c r="E186" s="35">
        <f t="shared" ref="E186" si="360">I186+M186</f>
        <v>37695.710068920002</v>
      </c>
      <c r="F186" s="35">
        <v>168231.74135626</v>
      </c>
      <c r="G186" s="35">
        <v>106981.71538258001</v>
      </c>
      <c r="H186" s="35">
        <v>31052.245793180002</v>
      </c>
      <c r="I186" s="35">
        <v>30197.780180500002</v>
      </c>
      <c r="J186" s="35">
        <v>7847.5191134300003</v>
      </c>
      <c r="K186" s="35">
        <v>86.033234019999995</v>
      </c>
      <c r="L186" s="35">
        <v>263.55599099</v>
      </c>
      <c r="M186" s="35">
        <v>7497.9298884199998</v>
      </c>
      <c r="N186" s="35"/>
      <c r="O186" s="35"/>
      <c r="P186" s="35"/>
      <c r="Q186" s="35"/>
    </row>
    <row r="187" spans="1:17">
      <c r="A187" s="9">
        <v>45901</v>
      </c>
      <c r="B187" s="35">
        <v>179422.95265774001</v>
      </c>
      <c r="C187" s="35">
        <f t="shared" ref="C187" si="361">G187+K187</f>
        <v>108825.17993009</v>
      </c>
      <c r="D187" s="35">
        <f t="shared" ref="D187" si="362">H187+L187</f>
        <v>32047.526237779999</v>
      </c>
      <c r="E187" s="35">
        <f t="shared" ref="E187" si="363">I187+M187</f>
        <v>38550.246489869998</v>
      </c>
      <c r="F187" s="35">
        <v>171564.71800029001</v>
      </c>
      <c r="G187" s="35">
        <v>108738.56767288</v>
      </c>
      <c r="H187" s="35">
        <v>31785.954405439999</v>
      </c>
      <c r="I187" s="35">
        <v>31040.19592197</v>
      </c>
      <c r="J187" s="35">
        <v>7858.2346574499998</v>
      </c>
      <c r="K187" s="35">
        <v>86.612257209999996</v>
      </c>
      <c r="L187" s="35">
        <v>261.57183234000001</v>
      </c>
      <c r="M187" s="35">
        <v>7510.0505678999998</v>
      </c>
      <c r="N187" s="35"/>
      <c r="O187" s="35"/>
      <c r="P187" s="35"/>
      <c r="Q187" s="35"/>
    </row>
    <row r="188" spans="1:17">
      <c r="A188" s="9">
        <v>45931</v>
      </c>
      <c r="B188" s="35">
        <v>183514.95644338999</v>
      </c>
      <c r="C188" s="35">
        <f t="shared" ref="C188" si="364">G188+K188</f>
        <v>110906.72232966</v>
      </c>
      <c r="D188" s="35">
        <f t="shared" ref="D188" si="365">H188+L188</f>
        <v>32995.687281539998</v>
      </c>
      <c r="E188" s="35">
        <f t="shared" ref="E188" si="366">I188+M188</f>
        <v>39612.546832189997</v>
      </c>
      <c r="F188" s="35">
        <v>175556.82114392999</v>
      </c>
      <c r="G188" s="35">
        <v>110849.18719045</v>
      </c>
      <c r="H188" s="35">
        <v>32729.430982940001</v>
      </c>
      <c r="I188" s="35">
        <v>31978.202970539998</v>
      </c>
      <c r="J188" s="35">
        <v>7958.1352994600002</v>
      </c>
      <c r="K188" s="35">
        <v>57.535139209999997</v>
      </c>
      <c r="L188" s="35">
        <v>266.25629859999998</v>
      </c>
      <c r="M188" s="35">
        <v>7634.3438616499998</v>
      </c>
      <c r="N188" s="35"/>
      <c r="O188" s="35"/>
      <c r="P188" s="35"/>
      <c r="Q188" s="35"/>
    </row>
    <row r="189" spans="1:17">
      <c r="A189" s="9">
        <v>45962</v>
      </c>
      <c r="B189" s="35">
        <v>189837.47614908</v>
      </c>
      <c r="C189" s="35">
        <f t="shared" ref="C189" si="367">G189+K189</f>
        <v>115113.92362670001</v>
      </c>
      <c r="D189" s="35">
        <f t="shared" ref="D189" si="368">H189+L189</f>
        <v>34278.628096480003</v>
      </c>
      <c r="E189" s="35">
        <f t="shared" ref="E189" si="369">I189+M189</f>
        <v>40444.924425899997</v>
      </c>
      <c r="F189" s="35">
        <v>181803.48895192001</v>
      </c>
      <c r="G189" s="35">
        <v>115055.87698055001</v>
      </c>
      <c r="H189" s="35">
        <v>33997.327814900003</v>
      </c>
      <c r="I189" s="35">
        <v>32750.284156469999</v>
      </c>
      <c r="J189" s="35">
        <v>8033.9871971599996</v>
      </c>
      <c r="K189" s="35">
        <v>58.046646150000001</v>
      </c>
      <c r="L189" s="35">
        <v>281.30028157999999</v>
      </c>
      <c r="M189" s="35">
        <v>7694.6402694300004</v>
      </c>
      <c r="N189" s="35"/>
      <c r="O189" s="35"/>
      <c r="P189" s="35"/>
      <c r="Q18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228</v>
      </c>
    </row>
    <row r="6" spans="1:702" ht="12.75" customHeight="1">
      <c r="A6" s="216" t="s">
        <v>0</v>
      </c>
      <c r="B6" s="218" t="s">
        <v>1</v>
      </c>
      <c r="C6" s="213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16"/>
      <c r="B7" s="218"/>
      <c r="C7" s="211" t="s">
        <v>254</v>
      </c>
      <c r="D7" s="211" t="s">
        <v>255</v>
      </c>
      <c r="E7" s="211" t="s">
        <v>47</v>
      </c>
      <c r="F7" s="211" t="s">
        <v>46</v>
      </c>
      <c r="G7" s="211" t="s">
        <v>45</v>
      </c>
      <c r="H7" s="211" t="s">
        <v>44</v>
      </c>
      <c r="I7" s="211" t="s">
        <v>43</v>
      </c>
      <c r="J7" s="211" t="s">
        <v>42</v>
      </c>
      <c r="K7" s="211" t="s">
        <v>41</v>
      </c>
      <c r="L7" s="211" t="s">
        <v>64</v>
      </c>
      <c r="M7" s="211" t="s">
        <v>256</v>
      </c>
      <c r="N7" s="211" t="s">
        <v>39</v>
      </c>
      <c r="O7" s="211" t="s">
        <v>38</v>
      </c>
      <c r="P7" s="211" t="s">
        <v>52</v>
      </c>
      <c r="Q7" s="211" t="s">
        <v>37</v>
      </c>
      <c r="R7" s="211" t="s">
        <v>36</v>
      </c>
      <c r="S7" s="211" t="s">
        <v>35</v>
      </c>
      <c r="T7" s="211" t="s">
        <v>34</v>
      </c>
    </row>
    <row r="8" spans="1:702" s="23" customFormat="1" ht="12.75" customHeight="1">
      <c r="A8" s="217"/>
      <c r="B8" s="219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</row>
    <row r="9" spans="1:702" s="23" customFormat="1" ht="65.25" customHeight="1">
      <c r="A9" s="217"/>
      <c r="B9" s="219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 hidden="1" outlineLevel="1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 hidden="1" outlineLevel="1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 hidden="1" outlineLevel="1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 hidden="1" outlineLevel="1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 hidden="1" outlineLevel="1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 hidden="1" outlineLevel="1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 hidden="1" outlineLevel="1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 hidden="1" outlineLevel="1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 hidden="1" outlineLevel="1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 hidden="1" outlineLevel="1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 hidden="1" outlineLevel="1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 hidden="1" outlineLevel="1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 hidden="1" outlineLevel="1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  <row r="170" spans="1:52" hidden="1" outlineLevel="1">
      <c r="A170" s="9">
        <v>45383</v>
      </c>
      <c r="B170" s="117">
        <v>490466.82337618002</v>
      </c>
      <c r="C170" s="117">
        <v>37211.812448390003</v>
      </c>
      <c r="D170" s="117">
        <v>16714.929797339999</v>
      </c>
      <c r="E170" s="117">
        <v>55258.597851929997</v>
      </c>
      <c r="F170" s="117">
        <v>52577.815731399998</v>
      </c>
      <c r="G170" s="117">
        <v>60.390717100000003</v>
      </c>
      <c r="H170" s="117">
        <v>14947.472310200001</v>
      </c>
      <c r="I170" s="117">
        <v>224824.28097876001</v>
      </c>
      <c r="J170" s="117">
        <v>15814.20167753</v>
      </c>
      <c r="K170" s="117">
        <v>3254.1052648999998</v>
      </c>
      <c r="L170" s="117">
        <v>4314.3993851300002</v>
      </c>
      <c r="M170" s="117">
        <v>982.16043492999995</v>
      </c>
      <c r="N170" s="117">
        <v>47806.503072289997</v>
      </c>
      <c r="O170" s="117">
        <v>5616.6168649800002</v>
      </c>
      <c r="P170" s="117">
        <v>8555.0103832700006</v>
      </c>
      <c r="Q170" s="117">
        <v>149.52966143</v>
      </c>
      <c r="R170" s="117">
        <v>2298.3337804299999</v>
      </c>
      <c r="S170" s="117">
        <v>54.086594599999998</v>
      </c>
      <c r="T170" s="117">
        <v>26.576421570000001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</row>
    <row r="171" spans="1:52" hidden="1" outlineLevel="1">
      <c r="A171" s="9">
        <v>45413</v>
      </c>
      <c r="B171" s="117">
        <v>497104.79217140999</v>
      </c>
      <c r="C171" s="117">
        <v>37070.030089159998</v>
      </c>
      <c r="D171" s="117">
        <v>17051.058766630002</v>
      </c>
      <c r="E171" s="117">
        <v>56953.047977210001</v>
      </c>
      <c r="F171" s="117">
        <v>52435.514787499997</v>
      </c>
      <c r="G171" s="117">
        <v>58.880350300000003</v>
      </c>
      <c r="H171" s="117">
        <v>15156.38240034</v>
      </c>
      <c r="I171" s="117">
        <v>226292.64245058</v>
      </c>
      <c r="J171" s="117">
        <v>17960.2198235</v>
      </c>
      <c r="K171" s="117">
        <v>3246.9640625500001</v>
      </c>
      <c r="L171" s="117">
        <v>4307.0950702299997</v>
      </c>
      <c r="M171" s="117">
        <v>1033.2067875800001</v>
      </c>
      <c r="N171" s="117">
        <v>48149.992617399999</v>
      </c>
      <c r="O171" s="117">
        <v>6510.6475870699996</v>
      </c>
      <c r="P171" s="117">
        <v>8370.32852757</v>
      </c>
      <c r="Q171" s="117">
        <v>145.33184449999999</v>
      </c>
      <c r="R171" s="117">
        <v>2285.9056490500002</v>
      </c>
      <c r="S171" s="117">
        <v>52.849922499999998</v>
      </c>
      <c r="T171" s="117">
        <v>24.693457739999999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</row>
    <row r="172" spans="1:52" hidden="1" outlineLevel="1">
      <c r="A172" s="9">
        <v>45444</v>
      </c>
      <c r="B172" s="117">
        <v>501921.23600600002</v>
      </c>
      <c r="C172" s="117">
        <v>36089.243708690003</v>
      </c>
      <c r="D172" s="117">
        <v>16867.55519336</v>
      </c>
      <c r="E172" s="117">
        <v>58061.632484720001</v>
      </c>
      <c r="F172" s="117">
        <v>52167.143170180003</v>
      </c>
      <c r="G172" s="117">
        <v>59.666105739999999</v>
      </c>
      <c r="H172" s="117">
        <v>15323.700205409999</v>
      </c>
      <c r="I172" s="117">
        <v>230249.57471337001</v>
      </c>
      <c r="J172" s="117">
        <v>18302.376032709999</v>
      </c>
      <c r="K172" s="117">
        <v>3266.8868144899998</v>
      </c>
      <c r="L172" s="117">
        <v>4327.8478108899999</v>
      </c>
      <c r="M172" s="117">
        <v>721.78009517999999</v>
      </c>
      <c r="N172" s="117">
        <v>47980.013302929998</v>
      </c>
      <c r="O172" s="117">
        <v>7549.3916097800002</v>
      </c>
      <c r="P172" s="117">
        <v>8414.3833963699999</v>
      </c>
      <c r="Q172" s="117">
        <v>163.38917405000001</v>
      </c>
      <c r="R172" s="117">
        <v>2292.37214761</v>
      </c>
      <c r="S172" s="117">
        <v>53.954667829999998</v>
      </c>
      <c r="T172" s="117">
        <v>30.325372690000002</v>
      </c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</row>
    <row r="173" spans="1:52" hidden="1" outlineLevel="1">
      <c r="A173" s="9">
        <v>45474</v>
      </c>
      <c r="B173" s="117">
        <v>510274.26253638999</v>
      </c>
      <c r="C173" s="117">
        <v>38121.112358519997</v>
      </c>
      <c r="D173" s="117">
        <v>16478.638378889998</v>
      </c>
      <c r="E173" s="117">
        <v>60293.717919909999</v>
      </c>
      <c r="F173" s="117">
        <v>52433.355628999998</v>
      </c>
      <c r="G173" s="117">
        <v>57.77876182</v>
      </c>
      <c r="H173" s="117">
        <v>11170.37713995</v>
      </c>
      <c r="I173" s="117">
        <v>223609.94470585999</v>
      </c>
      <c r="J173" s="117">
        <v>18326.787777090001</v>
      </c>
      <c r="K173" s="117">
        <v>3224.7963870600001</v>
      </c>
      <c r="L173" s="117">
        <v>4187.3424248600004</v>
      </c>
      <c r="M173" s="117">
        <v>744.26273441000001</v>
      </c>
      <c r="N173" s="117">
        <v>55795.475609829999</v>
      </c>
      <c r="O173" s="117">
        <v>7803.4721006600003</v>
      </c>
      <c r="P173" s="117">
        <v>8335.8033978700005</v>
      </c>
      <c r="Q173" s="117">
        <v>172.94991603</v>
      </c>
      <c r="R173" s="117">
        <v>2541.0154572900001</v>
      </c>
      <c r="S173" s="117">
        <v>56.365732819999998</v>
      </c>
      <c r="T173" s="117">
        <v>6921.0661045199995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</row>
    <row r="174" spans="1:52" hidden="1" outlineLevel="1">
      <c r="A174" s="9">
        <v>45505</v>
      </c>
      <c r="B174" s="117">
        <v>512190.96004074998</v>
      </c>
      <c r="C174" s="117">
        <v>38318.270593950001</v>
      </c>
      <c r="D174" s="117">
        <v>16545.267727779999</v>
      </c>
      <c r="E174" s="117">
        <v>61166.520401649999</v>
      </c>
      <c r="F174" s="117">
        <v>52202.629378270001</v>
      </c>
      <c r="G174" s="117">
        <v>62.228291900000002</v>
      </c>
      <c r="H174" s="117">
        <v>15494.28290647</v>
      </c>
      <c r="I174" s="117">
        <v>230110.88792363001</v>
      </c>
      <c r="J174" s="117">
        <v>18809.708341879999</v>
      </c>
      <c r="K174" s="117">
        <v>3237.0547094499998</v>
      </c>
      <c r="L174" s="117">
        <v>1336.1115354399999</v>
      </c>
      <c r="M174" s="117">
        <v>795.50027800999999</v>
      </c>
      <c r="N174" s="117">
        <v>55615.616552879997</v>
      </c>
      <c r="O174" s="117">
        <v>7348.4163912100003</v>
      </c>
      <c r="P174" s="117">
        <v>8279.2135665900005</v>
      </c>
      <c r="Q174" s="117">
        <v>181.37527987000001</v>
      </c>
      <c r="R174" s="117">
        <v>2615.65635066</v>
      </c>
      <c r="S174" s="117">
        <v>52.164546379999997</v>
      </c>
      <c r="T174" s="117">
        <v>20.055264729999998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</row>
    <row r="175" spans="1:52" hidden="1" outlineLevel="1">
      <c r="A175" s="9">
        <v>45536</v>
      </c>
      <c r="B175" s="117">
        <v>514720.44297148002</v>
      </c>
      <c r="C175" s="117">
        <v>39087.411199100003</v>
      </c>
      <c r="D175" s="117">
        <v>16521.74575287</v>
      </c>
      <c r="E175" s="117">
        <v>61071.934408159999</v>
      </c>
      <c r="F175" s="117">
        <v>52077.725385279999</v>
      </c>
      <c r="G175" s="117">
        <v>64.274527329999998</v>
      </c>
      <c r="H175" s="117">
        <v>15938.17287626</v>
      </c>
      <c r="I175" s="117">
        <v>238584.17072692999</v>
      </c>
      <c r="J175" s="117">
        <v>18726.287846409999</v>
      </c>
      <c r="K175" s="117">
        <v>3251.9393795999999</v>
      </c>
      <c r="L175" s="117">
        <v>1347.0356529400001</v>
      </c>
      <c r="M175" s="117">
        <v>827.32003474999999</v>
      </c>
      <c r="N175" s="117">
        <v>48673.449862599999</v>
      </c>
      <c r="O175" s="117">
        <v>7696.1385917899997</v>
      </c>
      <c r="P175" s="117">
        <v>7967.0599620000003</v>
      </c>
      <c r="Q175" s="117">
        <v>177.58731881</v>
      </c>
      <c r="R175" s="117">
        <v>2635.9816474999998</v>
      </c>
      <c r="S175" s="117">
        <v>53.383510020000003</v>
      </c>
      <c r="T175" s="117">
        <v>18.82428913</v>
      </c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</row>
    <row r="176" spans="1:52" hidden="1" outlineLevel="1">
      <c r="A176" s="9">
        <v>45566</v>
      </c>
      <c r="B176" s="117">
        <v>508392.12834663998</v>
      </c>
      <c r="C176" s="117">
        <v>37721.61500066</v>
      </c>
      <c r="D176" s="117">
        <v>16507.096481820001</v>
      </c>
      <c r="E176" s="117">
        <v>61577.545032440001</v>
      </c>
      <c r="F176" s="117">
        <v>50515.93016127</v>
      </c>
      <c r="G176" s="117">
        <v>69.046293579999997</v>
      </c>
      <c r="H176" s="117">
        <v>14719.85966444</v>
      </c>
      <c r="I176" s="117">
        <v>242355.33019394</v>
      </c>
      <c r="J176" s="117">
        <v>16241.634225760001</v>
      </c>
      <c r="K176" s="117">
        <v>3021.6499688200001</v>
      </c>
      <c r="L176" s="117">
        <v>1411.39823783</v>
      </c>
      <c r="M176" s="117">
        <v>832.54460870000003</v>
      </c>
      <c r="N176" s="117">
        <v>44423.904916829997</v>
      </c>
      <c r="O176" s="117">
        <v>7996.7299795999998</v>
      </c>
      <c r="P176" s="117">
        <v>8173.2204516600004</v>
      </c>
      <c r="Q176" s="117">
        <v>155.84976809</v>
      </c>
      <c r="R176" s="117">
        <v>2602.4584996100002</v>
      </c>
      <c r="S176" s="117">
        <v>51.684033669999998</v>
      </c>
      <c r="T176" s="117">
        <v>14.63082792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</row>
    <row r="177" spans="1:52">
      <c r="A177" s="9">
        <v>45597</v>
      </c>
      <c r="B177" s="117">
        <v>512376.08184333</v>
      </c>
      <c r="C177" s="117">
        <v>36449.435156300002</v>
      </c>
      <c r="D177" s="117">
        <v>16543.060649260002</v>
      </c>
      <c r="E177" s="117">
        <v>62940.668229679999</v>
      </c>
      <c r="F177" s="117">
        <v>51234.873305050001</v>
      </c>
      <c r="G177" s="117">
        <v>76.315891930000006</v>
      </c>
      <c r="H177" s="117">
        <v>15092.997206939999</v>
      </c>
      <c r="I177" s="117">
        <v>240372.06625584001</v>
      </c>
      <c r="J177" s="117">
        <v>16323.00947798</v>
      </c>
      <c r="K177" s="117">
        <v>3053.4613817099998</v>
      </c>
      <c r="L177" s="117">
        <v>1426.0621957999999</v>
      </c>
      <c r="M177" s="117">
        <v>931.02674546000003</v>
      </c>
      <c r="N177" s="117">
        <v>48854.838936519998</v>
      </c>
      <c r="O177" s="117">
        <v>7869.4481674999997</v>
      </c>
      <c r="P177" s="117">
        <v>8312.8622010100007</v>
      </c>
      <c r="Q177" s="117">
        <v>192.32276350999999</v>
      </c>
      <c r="R177" s="117">
        <v>2637.3236374799999</v>
      </c>
      <c r="S177" s="117">
        <v>51.317776139999999</v>
      </c>
      <c r="T177" s="117">
        <v>14.991865220000001</v>
      </c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</row>
    <row r="178" spans="1:52">
      <c r="A178" s="9">
        <v>45627</v>
      </c>
      <c r="B178" s="117">
        <v>503832.65928625001</v>
      </c>
      <c r="C178" s="117">
        <v>38481.440733689997</v>
      </c>
      <c r="D178" s="117">
        <v>16253.15951745</v>
      </c>
      <c r="E178" s="117">
        <v>65966.805670860005</v>
      </c>
      <c r="F178" s="117">
        <v>49394.000189699997</v>
      </c>
      <c r="G178" s="117">
        <v>93.779529310000001</v>
      </c>
      <c r="H178" s="117">
        <v>13611.06883473</v>
      </c>
      <c r="I178" s="117">
        <v>234954.83194952999</v>
      </c>
      <c r="J178" s="117">
        <v>16176.87194481</v>
      </c>
      <c r="K178" s="117">
        <v>3273.2659442300001</v>
      </c>
      <c r="L178" s="117">
        <v>1429.2145834299999</v>
      </c>
      <c r="M178" s="117">
        <v>1143.9738066800001</v>
      </c>
      <c r="N178" s="117">
        <v>44706.825533160001</v>
      </c>
      <c r="O178" s="117">
        <v>7280.5147190400003</v>
      </c>
      <c r="P178" s="117">
        <v>8004.9360162700004</v>
      </c>
      <c r="Q178" s="117">
        <v>204.63597937</v>
      </c>
      <c r="R178" s="117">
        <v>2781.4552861299999</v>
      </c>
      <c r="S178" s="117">
        <v>50.611941620000003</v>
      </c>
      <c r="T178" s="117">
        <v>25.26710624</v>
      </c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</row>
    <row r="179" spans="1:52">
      <c r="A179" s="9">
        <v>45658</v>
      </c>
      <c r="B179" s="117">
        <v>498360.52714387001</v>
      </c>
      <c r="C179" s="117">
        <v>34875.115821179999</v>
      </c>
      <c r="D179" s="117">
        <v>17610.316453939999</v>
      </c>
      <c r="E179" s="117">
        <v>64917.876412170001</v>
      </c>
      <c r="F179" s="117">
        <v>48877.139565730002</v>
      </c>
      <c r="G179" s="117">
        <v>105.50779678000001</v>
      </c>
      <c r="H179" s="117">
        <v>13934.03412891</v>
      </c>
      <c r="I179" s="117">
        <v>232811.36519531001</v>
      </c>
      <c r="J179" s="117">
        <v>16841.600638349999</v>
      </c>
      <c r="K179" s="117">
        <v>3258.6065462500001</v>
      </c>
      <c r="L179" s="117">
        <v>1424.5468935700001</v>
      </c>
      <c r="M179" s="117">
        <v>1010.77744196</v>
      </c>
      <c r="N179" s="117">
        <v>44529.54556839</v>
      </c>
      <c r="O179" s="117">
        <v>7082.2780860299999</v>
      </c>
      <c r="P179" s="117">
        <v>7927.5503578500002</v>
      </c>
      <c r="Q179" s="117">
        <v>294.39552128999998</v>
      </c>
      <c r="R179" s="117">
        <v>2777.3097033099998</v>
      </c>
      <c r="S179" s="117">
        <v>53.24610543</v>
      </c>
      <c r="T179" s="117">
        <v>29.314907419999997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</row>
    <row r="180" spans="1:52">
      <c r="A180" s="9">
        <v>45689</v>
      </c>
      <c r="B180" s="117">
        <v>506103.58371371002</v>
      </c>
      <c r="C180" s="117">
        <v>34104.29372758</v>
      </c>
      <c r="D180" s="117">
        <v>17711.303300060001</v>
      </c>
      <c r="E180" s="117">
        <v>67828.67011757</v>
      </c>
      <c r="F180" s="117">
        <v>49761.402509029998</v>
      </c>
      <c r="G180" s="117">
        <v>163.59739877999999</v>
      </c>
      <c r="H180" s="117">
        <v>14555.078189690001</v>
      </c>
      <c r="I180" s="117">
        <v>237153.10592882</v>
      </c>
      <c r="J180" s="117">
        <v>16407.50257465</v>
      </c>
      <c r="K180" s="117">
        <v>3252.3324336000001</v>
      </c>
      <c r="L180" s="117">
        <v>1367.8113323299999</v>
      </c>
      <c r="M180" s="117">
        <v>1053.9514862200001</v>
      </c>
      <c r="N180" s="117">
        <v>44746.405230470002</v>
      </c>
      <c r="O180" s="117">
        <v>6980.2061615399998</v>
      </c>
      <c r="P180" s="117">
        <v>7888.9066711599999</v>
      </c>
      <c r="Q180" s="117">
        <v>287.38300810999999</v>
      </c>
      <c r="R180" s="117">
        <v>2764.8609153000002</v>
      </c>
      <c r="S180" s="117">
        <v>55.855848530000003</v>
      </c>
      <c r="T180" s="117">
        <v>20.91688027</v>
      </c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</row>
    <row r="181" spans="1:52">
      <c r="A181" s="9">
        <v>45717</v>
      </c>
      <c r="B181" s="117">
        <v>514329.66311682999</v>
      </c>
      <c r="C181" s="117">
        <v>34527.260021299997</v>
      </c>
      <c r="D181" s="117">
        <v>17708.49952876</v>
      </c>
      <c r="E181" s="117">
        <v>68016.665506849997</v>
      </c>
      <c r="F181" s="117">
        <v>48611.063982840002</v>
      </c>
      <c r="G181" s="117">
        <v>102.74979257</v>
      </c>
      <c r="H181" s="117">
        <v>14304.452884910001</v>
      </c>
      <c r="I181" s="117">
        <v>245923.52944637</v>
      </c>
      <c r="J181" s="117">
        <v>16376.34877633</v>
      </c>
      <c r="K181" s="117">
        <v>3243.9453012499998</v>
      </c>
      <c r="L181" s="117">
        <v>1305.6955778900001</v>
      </c>
      <c r="M181" s="117">
        <v>1831.9325564200001</v>
      </c>
      <c r="N181" s="117">
        <v>43888.923967950002</v>
      </c>
      <c r="O181" s="117">
        <v>7247.5120566300002</v>
      </c>
      <c r="P181" s="117">
        <v>7893.9477663500002</v>
      </c>
      <c r="Q181" s="117">
        <v>295.83634217000002</v>
      </c>
      <c r="R181" s="117">
        <v>2760.5431307899999</v>
      </c>
      <c r="S181" s="117">
        <v>57.397570700000003</v>
      </c>
      <c r="T181" s="117">
        <v>233.35890675000002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</row>
    <row r="182" spans="1:52">
      <c r="A182" s="9">
        <v>45748</v>
      </c>
      <c r="B182" s="117">
        <v>520043.73235737003</v>
      </c>
      <c r="C182" s="117">
        <v>36859.630479560001</v>
      </c>
      <c r="D182" s="117">
        <v>17753.167155610001</v>
      </c>
      <c r="E182" s="117">
        <v>66657.875092570001</v>
      </c>
      <c r="F182" s="117">
        <v>49915.27675366</v>
      </c>
      <c r="G182" s="117">
        <v>101.17462403</v>
      </c>
      <c r="H182" s="117">
        <v>13117.424816750001</v>
      </c>
      <c r="I182" s="117">
        <v>249904.53290403</v>
      </c>
      <c r="J182" s="117">
        <v>16985.030132790002</v>
      </c>
      <c r="K182" s="117">
        <v>3240.2600400299998</v>
      </c>
      <c r="L182" s="117">
        <v>1280.9622870000001</v>
      </c>
      <c r="M182" s="117">
        <v>1946.7099362199999</v>
      </c>
      <c r="N182" s="117">
        <v>43880.64396596</v>
      </c>
      <c r="O182" s="117">
        <v>7052.5042269400001</v>
      </c>
      <c r="P182" s="117">
        <v>7864.3171020299997</v>
      </c>
      <c r="Q182" s="117">
        <v>327.97180044999999</v>
      </c>
      <c r="R182" s="117">
        <v>2729.37240496</v>
      </c>
      <c r="S182" s="117">
        <v>58.2454866</v>
      </c>
      <c r="T182" s="117">
        <v>368.63314818000003</v>
      </c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</row>
    <row r="183" spans="1:52">
      <c r="A183" s="9">
        <v>45778</v>
      </c>
      <c r="B183" s="117">
        <v>522456.46027583</v>
      </c>
      <c r="C183" s="117">
        <v>37640.092250549998</v>
      </c>
      <c r="D183" s="117">
        <v>17617.243809740001</v>
      </c>
      <c r="E183" s="117">
        <v>66644.726400130006</v>
      </c>
      <c r="F183" s="117">
        <v>47487.619352549998</v>
      </c>
      <c r="G183" s="117">
        <v>104.13681819</v>
      </c>
      <c r="H183" s="117">
        <v>14697.940386120001</v>
      </c>
      <c r="I183" s="117">
        <v>252525.19242613</v>
      </c>
      <c r="J183" s="117">
        <v>16750.35335573</v>
      </c>
      <c r="K183" s="117">
        <v>3194.25016929</v>
      </c>
      <c r="L183" s="117">
        <v>1202.22381698</v>
      </c>
      <c r="M183" s="117">
        <v>1954.8298182599999</v>
      </c>
      <c r="N183" s="117">
        <v>43717.752633720003</v>
      </c>
      <c r="O183" s="117">
        <v>7365.2396747100001</v>
      </c>
      <c r="P183" s="117">
        <v>7900.7197056300001</v>
      </c>
      <c r="Q183" s="117">
        <v>316.60064632000001</v>
      </c>
      <c r="R183" s="117">
        <v>2757.5229503700002</v>
      </c>
      <c r="S183" s="117">
        <v>55.640420839999997</v>
      </c>
      <c r="T183" s="117">
        <v>524.37564056999997</v>
      </c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</row>
    <row r="184" spans="1:52">
      <c r="A184" s="9">
        <v>45809</v>
      </c>
      <c r="B184" s="117">
        <v>525880.22862346005</v>
      </c>
      <c r="C184" s="117">
        <v>38633.789566270003</v>
      </c>
      <c r="D184" s="117">
        <v>17558.706197200001</v>
      </c>
      <c r="E184" s="117">
        <v>67507.079125069999</v>
      </c>
      <c r="F184" s="117">
        <v>50014.428535699997</v>
      </c>
      <c r="G184" s="117">
        <v>101.89943328</v>
      </c>
      <c r="H184" s="117">
        <v>13998.018694660001</v>
      </c>
      <c r="I184" s="117">
        <v>250745.44045175001</v>
      </c>
      <c r="J184" s="117">
        <v>17092.1801008</v>
      </c>
      <c r="K184" s="117">
        <v>3180.9402011900002</v>
      </c>
      <c r="L184" s="117">
        <v>1307.7046726599999</v>
      </c>
      <c r="M184" s="117">
        <v>2020.6483583300001</v>
      </c>
      <c r="N184" s="117">
        <v>44053.068277630002</v>
      </c>
      <c r="O184" s="117">
        <v>7699.2002386900003</v>
      </c>
      <c r="P184" s="117">
        <v>8037.4374793099996</v>
      </c>
      <c r="Q184" s="117">
        <v>327.10398268</v>
      </c>
      <c r="R184" s="117">
        <v>2783.1128677000002</v>
      </c>
      <c r="S184" s="117">
        <v>53.495805939999997</v>
      </c>
      <c r="T184" s="117">
        <v>765.97463459999994</v>
      </c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</row>
    <row r="185" spans="1:52">
      <c r="A185" s="9">
        <v>45839</v>
      </c>
      <c r="B185" s="117">
        <v>528464.94128416001</v>
      </c>
      <c r="C185" s="117">
        <v>39605.924549310002</v>
      </c>
      <c r="D185" s="117">
        <v>17522.722812700002</v>
      </c>
      <c r="E185" s="117">
        <v>65946.151576260003</v>
      </c>
      <c r="F185" s="117">
        <v>46846.178626579996</v>
      </c>
      <c r="G185" s="117">
        <v>102.99973885</v>
      </c>
      <c r="H185" s="117">
        <v>13263.83168775</v>
      </c>
      <c r="I185" s="117">
        <v>255565.13642726</v>
      </c>
      <c r="J185" s="117">
        <v>16517.644548349999</v>
      </c>
      <c r="K185" s="117">
        <v>3185.0582644599999</v>
      </c>
      <c r="L185" s="117">
        <v>1199.6285322900001</v>
      </c>
      <c r="M185" s="117">
        <v>1971.7813113899999</v>
      </c>
      <c r="N185" s="117">
        <v>42346.136616149997</v>
      </c>
      <c r="O185" s="117">
        <v>12257.27597466</v>
      </c>
      <c r="P185" s="117">
        <v>8058.2995192199996</v>
      </c>
      <c r="Q185" s="117">
        <v>331.23947673999999</v>
      </c>
      <c r="R185" s="117">
        <v>2753.5937254999999</v>
      </c>
      <c r="S185" s="117">
        <v>54.865491990000002</v>
      </c>
      <c r="T185" s="117">
        <v>936.47240469999997</v>
      </c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</row>
    <row r="186" spans="1:52">
      <c r="A186" s="9">
        <v>45870</v>
      </c>
      <c r="B186" s="117">
        <v>538538.07686896005</v>
      </c>
      <c r="C186" s="117">
        <v>40153.222555740002</v>
      </c>
      <c r="D186" s="117">
        <v>17410.395360139999</v>
      </c>
      <c r="E186" s="117">
        <v>70078.745386409995</v>
      </c>
      <c r="F186" s="117">
        <v>46792.209497720003</v>
      </c>
      <c r="G186" s="117">
        <v>100.59661094000001</v>
      </c>
      <c r="H186" s="117">
        <v>13371.878096930001</v>
      </c>
      <c r="I186" s="117">
        <v>261619.49329978999</v>
      </c>
      <c r="J186" s="117">
        <v>15847.963372460001</v>
      </c>
      <c r="K186" s="117">
        <v>3178.4998907099998</v>
      </c>
      <c r="L186" s="117">
        <v>1128.3834857899999</v>
      </c>
      <c r="M186" s="117">
        <v>1974.25656701</v>
      </c>
      <c r="N186" s="117">
        <v>41884.365370020001</v>
      </c>
      <c r="O186" s="117">
        <v>12464.339498650001</v>
      </c>
      <c r="P186" s="117">
        <v>8280.2360913800003</v>
      </c>
      <c r="Q186" s="117">
        <v>299.25770168000003</v>
      </c>
      <c r="R186" s="117">
        <v>2751.3072200800002</v>
      </c>
      <c r="S186" s="117">
        <v>52.043982800000002</v>
      </c>
      <c r="T186" s="117">
        <v>1150.8828807099999</v>
      </c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</row>
    <row r="187" spans="1:52">
      <c r="A187" s="9">
        <v>45901</v>
      </c>
      <c r="B187" s="117">
        <v>542743.32513637003</v>
      </c>
      <c r="C187" s="117">
        <v>40112.484134450002</v>
      </c>
      <c r="D187" s="117">
        <v>19813.811986460001</v>
      </c>
      <c r="E187" s="117">
        <v>72130.180982089994</v>
      </c>
      <c r="F187" s="117">
        <v>45310.926387270003</v>
      </c>
      <c r="G187" s="117">
        <v>96.041701750000001</v>
      </c>
      <c r="H187" s="117">
        <v>14138.47032199</v>
      </c>
      <c r="I187" s="117">
        <v>262615.39838232001</v>
      </c>
      <c r="J187" s="117">
        <v>15696.442070540001</v>
      </c>
      <c r="K187" s="117">
        <v>3184.8021029699999</v>
      </c>
      <c r="L187" s="117">
        <v>1128.1877065199999</v>
      </c>
      <c r="M187" s="117">
        <v>2547.6787692900002</v>
      </c>
      <c r="N187" s="117">
        <v>40687.976830239997</v>
      </c>
      <c r="O187" s="117">
        <v>12613.471113240001</v>
      </c>
      <c r="P187" s="117">
        <v>8261.4159072599996</v>
      </c>
      <c r="Q187" s="117">
        <v>296.36507575000002</v>
      </c>
      <c r="R187" s="117">
        <v>2701.7538512699998</v>
      </c>
      <c r="S187" s="117">
        <v>56.718906820000001</v>
      </c>
      <c r="T187" s="117">
        <v>1351.1989061400002</v>
      </c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</row>
    <row r="188" spans="1:52">
      <c r="A188" s="9">
        <v>45931</v>
      </c>
      <c r="B188" s="117">
        <v>555536.10924990999</v>
      </c>
      <c r="C188" s="117">
        <v>41328.562311410002</v>
      </c>
      <c r="D188" s="117">
        <v>19780.605096439998</v>
      </c>
      <c r="E188" s="117">
        <v>74007.959659779997</v>
      </c>
      <c r="F188" s="117">
        <v>46598.950060039999</v>
      </c>
      <c r="G188" s="117">
        <v>91.701115950000002</v>
      </c>
      <c r="H188" s="117">
        <v>14676.58786256</v>
      </c>
      <c r="I188" s="117">
        <v>269649.74641619</v>
      </c>
      <c r="J188" s="117">
        <v>15790.834397340001</v>
      </c>
      <c r="K188" s="117">
        <v>3182.0430136700002</v>
      </c>
      <c r="L188" s="117">
        <v>1126.4614059400001</v>
      </c>
      <c r="M188" s="117">
        <v>2541.2668519600002</v>
      </c>
      <c r="N188" s="117">
        <v>41090.293092729997</v>
      </c>
      <c r="O188" s="117">
        <v>12737.16100659</v>
      </c>
      <c r="P188" s="117">
        <v>8301.60180201</v>
      </c>
      <c r="Q188" s="117">
        <v>267.26683435000001</v>
      </c>
      <c r="R188" s="117">
        <v>2739.0980881199998</v>
      </c>
      <c r="S188" s="117">
        <v>63.323155669999998</v>
      </c>
      <c r="T188" s="117">
        <v>1562.64707916</v>
      </c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</row>
    <row r="189" spans="1:52">
      <c r="A189" s="9">
        <v>45962</v>
      </c>
      <c r="B189" s="117">
        <v>567940.40808473004</v>
      </c>
      <c r="C189" s="117">
        <v>42022.935862730003</v>
      </c>
      <c r="D189" s="117">
        <v>19805.514325579999</v>
      </c>
      <c r="E189" s="117">
        <v>75612.102063629995</v>
      </c>
      <c r="F189" s="117">
        <v>46089.856154159999</v>
      </c>
      <c r="G189" s="117">
        <v>102.30641138999999</v>
      </c>
      <c r="H189" s="117">
        <v>14952.35284447</v>
      </c>
      <c r="I189" s="117">
        <v>278271.06453804002</v>
      </c>
      <c r="J189" s="117">
        <v>15947.58086803</v>
      </c>
      <c r="K189" s="117">
        <v>3200.08247893</v>
      </c>
      <c r="L189" s="117">
        <v>1045.6442114399999</v>
      </c>
      <c r="M189" s="117">
        <v>2561.0278739400001</v>
      </c>
      <c r="N189" s="117">
        <v>41123.511169320001</v>
      </c>
      <c r="O189" s="117">
        <v>14086.560083079999</v>
      </c>
      <c r="P189" s="117">
        <v>8366.9857997800009</v>
      </c>
      <c r="Q189" s="117">
        <v>274.20524569000003</v>
      </c>
      <c r="R189" s="117">
        <v>2720.0029612500002</v>
      </c>
      <c r="S189" s="117">
        <v>67.857567979999999</v>
      </c>
      <c r="T189" s="117">
        <v>1690.81762529</v>
      </c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228</v>
      </c>
    </row>
    <row r="6" spans="1:20" s="25" customFormat="1">
      <c r="A6" s="222" t="s">
        <v>0</v>
      </c>
      <c r="B6" s="211" t="s">
        <v>1</v>
      </c>
      <c r="C6" s="211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55</v>
      </c>
      <c r="M6" s="223" t="s">
        <v>54</v>
      </c>
    </row>
    <row r="7" spans="1:20" s="25" customFormat="1">
      <c r="A7" s="222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23"/>
    </row>
    <row r="8" spans="1:20" ht="27.6">
      <c r="A8" s="222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 hidden="1" outlineLevel="1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 hidden="1" outlineLevel="1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 hidden="1" outlineLevel="1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 hidden="1" outlineLevel="1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 hidden="1" outlineLevel="1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 hidden="1" outlineLevel="1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 hidden="1" outlineLevel="1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 hidden="1" outlineLevel="1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 hidden="1" outlineLevel="1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 hidden="1" outlineLevel="1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 hidden="1" outlineLevel="1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 hidden="1" outlineLevel="1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 hidden="1" outlineLevel="1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  <row r="170" spans="1:20" hidden="1" outlineLevel="1">
      <c r="A170" s="9">
        <v>45383</v>
      </c>
      <c r="B170" s="117">
        <v>490466.82337618002</v>
      </c>
      <c r="C170" s="117">
        <v>19171.906382090001</v>
      </c>
      <c r="D170" s="117">
        <v>14570.873331109999</v>
      </c>
      <c r="E170" s="117">
        <v>62.598821540000003</v>
      </c>
      <c r="F170" s="117">
        <v>2852.1925922400001</v>
      </c>
      <c r="G170" s="117">
        <v>11656.081917330001</v>
      </c>
      <c r="H170" s="117">
        <v>4601.0330509799996</v>
      </c>
      <c r="I170" s="117">
        <v>40.01051373</v>
      </c>
      <c r="J170" s="117">
        <v>2873.4388459800002</v>
      </c>
      <c r="K170" s="117">
        <v>1687.5836912699999</v>
      </c>
      <c r="L170" s="117">
        <v>471294.91699409002</v>
      </c>
      <c r="M170" s="117">
        <v>53342.61113659</v>
      </c>
      <c r="N170" s="117"/>
      <c r="O170" s="117"/>
      <c r="P170" s="117"/>
      <c r="Q170" s="117"/>
      <c r="R170" s="117"/>
      <c r="S170" s="117"/>
      <c r="T170" s="117"/>
    </row>
    <row r="171" spans="1:20" hidden="1" outlineLevel="1">
      <c r="A171" s="9">
        <v>45413</v>
      </c>
      <c r="B171" s="117">
        <v>497104.79217140999</v>
      </c>
      <c r="C171" s="117">
        <v>19178.062239880001</v>
      </c>
      <c r="D171" s="117">
        <v>14551.682942199999</v>
      </c>
      <c r="E171" s="117">
        <v>63.049965550000003</v>
      </c>
      <c r="F171" s="117">
        <v>2858.29145793</v>
      </c>
      <c r="G171" s="117">
        <v>11630.341518720001</v>
      </c>
      <c r="H171" s="117">
        <v>4626.3792976799996</v>
      </c>
      <c r="I171" s="117">
        <v>40.200182869999999</v>
      </c>
      <c r="J171" s="117">
        <v>2884.1828600899998</v>
      </c>
      <c r="K171" s="117">
        <v>1701.99625472</v>
      </c>
      <c r="L171" s="117">
        <v>477926.72993153002</v>
      </c>
      <c r="M171" s="117">
        <v>62395.340777969999</v>
      </c>
      <c r="N171" s="117"/>
      <c r="O171" s="117"/>
      <c r="P171" s="117"/>
      <c r="Q171" s="117"/>
      <c r="R171" s="117"/>
      <c r="S171" s="117"/>
      <c r="T171" s="117"/>
    </row>
    <row r="172" spans="1:20" hidden="1" outlineLevel="1">
      <c r="A172" s="9">
        <v>45444</v>
      </c>
      <c r="B172" s="117">
        <v>501921.23600600002</v>
      </c>
      <c r="C172" s="117">
        <v>19028.955607370001</v>
      </c>
      <c r="D172" s="117">
        <v>14517.800582380001</v>
      </c>
      <c r="E172" s="117">
        <v>40.505211629999998</v>
      </c>
      <c r="F172" s="117">
        <v>2905.8764334099997</v>
      </c>
      <c r="G172" s="117">
        <v>11571.41893734</v>
      </c>
      <c r="H172" s="117">
        <v>4511.1550249900001</v>
      </c>
      <c r="I172" s="117">
        <v>30.362544159999999</v>
      </c>
      <c r="J172" s="117">
        <v>2838.9119226600001</v>
      </c>
      <c r="K172" s="117">
        <v>1641.8805581700001</v>
      </c>
      <c r="L172" s="117">
        <v>482892.28039863001</v>
      </c>
      <c r="M172" s="117">
        <v>62322.638245889997</v>
      </c>
      <c r="N172" s="117"/>
      <c r="O172" s="117"/>
      <c r="P172" s="117"/>
      <c r="Q172" s="117"/>
      <c r="R172" s="117"/>
      <c r="S172" s="117"/>
      <c r="T172" s="117"/>
    </row>
    <row r="173" spans="1:20" hidden="1" outlineLevel="1">
      <c r="A173" s="9">
        <v>45474</v>
      </c>
      <c r="B173" s="117">
        <v>510274.26253638999</v>
      </c>
      <c r="C173" s="117">
        <v>20084.57120776</v>
      </c>
      <c r="D173" s="117">
        <v>15568.656157789999</v>
      </c>
      <c r="E173" s="117">
        <v>26.0955504</v>
      </c>
      <c r="F173" s="117">
        <v>3881.7405314800003</v>
      </c>
      <c r="G173" s="117">
        <v>11660.82007591</v>
      </c>
      <c r="H173" s="117">
        <v>4515.9150499699999</v>
      </c>
      <c r="I173" s="117">
        <v>0</v>
      </c>
      <c r="J173" s="117">
        <v>2852.1755236200001</v>
      </c>
      <c r="K173" s="117">
        <v>1663.73952635</v>
      </c>
      <c r="L173" s="117">
        <v>490189.69132863003</v>
      </c>
      <c r="M173" s="117">
        <v>62811.278193720005</v>
      </c>
      <c r="N173" s="117"/>
      <c r="O173" s="117"/>
      <c r="P173" s="117"/>
      <c r="Q173" s="117"/>
      <c r="R173" s="117"/>
      <c r="S173" s="117"/>
      <c r="T173" s="117"/>
    </row>
    <row r="174" spans="1:20" hidden="1" outlineLevel="1">
      <c r="A174" s="9">
        <v>45505</v>
      </c>
      <c r="B174" s="117">
        <v>512190.96004074998</v>
      </c>
      <c r="C174" s="117">
        <v>20030.433022280002</v>
      </c>
      <c r="D174" s="117">
        <v>15488.21657502</v>
      </c>
      <c r="E174" s="117">
        <v>22.434813720000001</v>
      </c>
      <c r="F174" s="117">
        <v>3918.3195314499999</v>
      </c>
      <c r="G174" s="117">
        <v>11547.46222985</v>
      </c>
      <c r="H174" s="117">
        <v>4542.2164472599998</v>
      </c>
      <c r="I174" s="117">
        <v>0</v>
      </c>
      <c r="J174" s="117">
        <v>2844.2216375200001</v>
      </c>
      <c r="K174" s="117">
        <v>1697.9948097399999</v>
      </c>
      <c r="L174" s="117">
        <v>492160.52701846999</v>
      </c>
      <c r="M174" s="117">
        <v>62253.101941740002</v>
      </c>
      <c r="N174" s="117"/>
      <c r="O174" s="117"/>
      <c r="P174" s="117"/>
      <c r="Q174" s="117"/>
      <c r="R174" s="117"/>
      <c r="S174" s="117"/>
      <c r="T174" s="117"/>
    </row>
    <row r="175" spans="1:20" hidden="1" outlineLevel="1">
      <c r="A175" s="9">
        <v>45536</v>
      </c>
      <c r="B175" s="117">
        <v>514720.44297148002</v>
      </c>
      <c r="C175" s="117">
        <v>19515.058760599997</v>
      </c>
      <c r="D175" s="117">
        <v>15013.111359120001</v>
      </c>
      <c r="E175" s="117">
        <v>23.867010919999998</v>
      </c>
      <c r="F175" s="117">
        <v>3819.2684621599997</v>
      </c>
      <c r="G175" s="117">
        <v>11169.97588604</v>
      </c>
      <c r="H175" s="117">
        <v>4501.9474014799998</v>
      </c>
      <c r="I175" s="117">
        <v>0</v>
      </c>
      <c r="J175" s="117">
        <v>2810.5842289500001</v>
      </c>
      <c r="K175" s="117">
        <v>1691.3631725299999</v>
      </c>
      <c r="L175" s="117">
        <v>495205.38421088003</v>
      </c>
      <c r="M175" s="117">
        <v>55465.178798350003</v>
      </c>
      <c r="N175" s="117"/>
      <c r="O175" s="117"/>
      <c r="P175" s="117"/>
      <c r="Q175" s="117"/>
      <c r="R175" s="117"/>
      <c r="S175" s="117"/>
      <c r="T175" s="117"/>
    </row>
    <row r="176" spans="1:20" hidden="1" outlineLevel="1">
      <c r="A176" s="9">
        <v>45566</v>
      </c>
      <c r="B176" s="117">
        <v>508392.12834663998</v>
      </c>
      <c r="C176" s="117">
        <v>19346.165537420002</v>
      </c>
      <c r="D176" s="117">
        <v>14980.51675554</v>
      </c>
      <c r="E176" s="117">
        <v>163.05312151000001</v>
      </c>
      <c r="F176" s="117">
        <v>3653.5215079999998</v>
      </c>
      <c r="G176" s="117">
        <v>11163.942126030001</v>
      </c>
      <c r="H176" s="117">
        <v>4365.6487818799997</v>
      </c>
      <c r="I176" s="117">
        <v>0</v>
      </c>
      <c r="J176" s="117">
        <v>2735.7929794500001</v>
      </c>
      <c r="K176" s="117">
        <v>1629.85580243</v>
      </c>
      <c r="L176" s="117">
        <v>489045.96280922001</v>
      </c>
      <c r="M176" s="117">
        <v>56044.367618130003</v>
      </c>
      <c r="N176" s="117"/>
      <c r="O176" s="117"/>
      <c r="P176" s="117"/>
      <c r="Q176" s="117"/>
      <c r="R176" s="117"/>
      <c r="S176" s="117"/>
      <c r="T176" s="117"/>
    </row>
    <row r="177" spans="1:20">
      <c r="A177" s="9">
        <v>45597</v>
      </c>
      <c r="B177" s="117">
        <v>512376.08184333</v>
      </c>
      <c r="C177" s="117">
        <v>19276.86836873</v>
      </c>
      <c r="D177" s="117">
        <v>15026.231396069999</v>
      </c>
      <c r="E177" s="117">
        <v>163.20210969999999</v>
      </c>
      <c r="F177" s="117">
        <v>3719.6083042799996</v>
      </c>
      <c r="G177" s="117">
        <v>11143.42098209</v>
      </c>
      <c r="H177" s="117">
        <v>4250.6369726599996</v>
      </c>
      <c r="I177" s="117">
        <v>0</v>
      </c>
      <c r="J177" s="117">
        <v>2669.0712891100002</v>
      </c>
      <c r="K177" s="117">
        <v>1581.5656835499999</v>
      </c>
      <c r="L177" s="117">
        <v>493099.21347459999</v>
      </c>
      <c r="M177" s="117">
        <v>55610.708651090004</v>
      </c>
      <c r="N177" s="117"/>
      <c r="O177" s="117"/>
      <c r="P177" s="117"/>
      <c r="Q177" s="117"/>
      <c r="R177" s="117"/>
      <c r="S177" s="117"/>
      <c r="T177" s="117"/>
    </row>
    <row r="178" spans="1:20">
      <c r="A178" s="9">
        <v>45627</v>
      </c>
      <c r="B178" s="117">
        <v>503832.65928625001</v>
      </c>
      <c r="C178" s="117">
        <v>9917.5962132200002</v>
      </c>
      <c r="D178" s="117">
        <v>5793.59085289</v>
      </c>
      <c r="E178" s="117">
        <v>160.72081563</v>
      </c>
      <c r="F178" s="117">
        <v>2172.4837803800001</v>
      </c>
      <c r="G178" s="117">
        <v>3460.38625688</v>
      </c>
      <c r="H178" s="117">
        <v>4124.0053603300003</v>
      </c>
      <c r="I178" s="117">
        <v>0</v>
      </c>
      <c r="J178" s="117">
        <v>2563.2892977900001</v>
      </c>
      <c r="K178" s="117">
        <v>1560.7160625399999</v>
      </c>
      <c r="L178" s="117">
        <v>493915.06307302997</v>
      </c>
      <c r="M178" s="117">
        <v>54819.87440583</v>
      </c>
      <c r="N178" s="117"/>
      <c r="O178" s="117"/>
      <c r="P178" s="117"/>
      <c r="Q178" s="117"/>
      <c r="R178" s="117"/>
      <c r="S178" s="117"/>
      <c r="T178" s="117"/>
    </row>
    <row r="179" spans="1:20">
      <c r="A179" s="9">
        <v>45658</v>
      </c>
      <c r="B179" s="117">
        <v>498360.52714387001</v>
      </c>
      <c r="C179" s="117">
        <v>9823.833643850001</v>
      </c>
      <c r="D179" s="117">
        <v>5790.8965068699999</v>
      </c>
      <c r="E179" s="117">
        <v>135.81578873000001</v>
      </c>
      <c r="F179" s="117">
        <v>2207.98420571</v>
      </c>
      <c r="G179" s="117">
        <v>3447.0965124300001</v>
      </c>
      <c r="H179" s="117">
        <v>4032.9371369800001</v>
      </c>
      <c r="I179" s="117">
        <v>0</v>
      </c>
      <c r="J179" s="117">
        <v>2501.0237072999998</v>
      </c>
      <c r="K179" s="117">
        <v>1531.91342968</v>
      </c>
      <c r="L179" s="117">
        <v>488536.69350002002</v>
      </c>
      <c r="M179" s="117">
        <v>52903.922525369999</v>
      </c>
      <c r="N179" s="117"/>
      <c r="O179" s="117"/>
      <c r="P179" s="117"/>
      <c r="Q179" s="117"/>
      <c r="R179" s="117"/>
      <c r="S179" s="117"/>
      <c r="T179" s="117"/>
    </row>
    <row r="180" spans="1:20">
      <c r="A180" s="9">
        <v>45689</v>
      </c>
      <c r="B180" s="117">
        <v>506103.58371371002</v>
      </c>
      <c r="C180" s="117">
        <v>9765.1548897299999</v>
      </c>
      <c r="D180" s="117">
        <v>5786.9049195900006</v>
      </c>
      <c r="E180" s="117">
        <v>131.09174637000001</v>
      </c>
      <c r="F180" s="117">
        <v>2193.7527129599998</v>
      </c>
      <c r="G180" s="117">
        <v>3462.0604602600001</v>
      </c>
      <c r="H180" s="117">
        <v>3978.2499701400002</v>
      </c>
      <c r="I180" s="117">
        <v>0</v>
      </c>
      <c r="J180" s="117">
        <v>2461.0767044200002</v>
      </c>
      <c r="K180" s="117">
        <v>1517.17326572</v>
      </c>
      <c r="L180" s="117">
        <v>496338.42882397998</v>
      </c>
      <c r="M180" s="117">
        <v>53683.322346300003</v>
      </c>
      <c r="N180" s="117"/>
      <c r="O180" s="117"/>
      <c r="P180" s="117"/>
      <c r="Q180" s="117"/>
      <c r="R180" s="117"/>
      <c r="S180" s="117"/>
      <c r="T180" s="117"/>
    </row>
    <row r="181" spans="1:20">
      <c r="A181" s="9">
        <v>45717</v>
      </c>
      <c r="B181" s="117">
        <v>514329.66311682999</v>
      </c>
      <c r="C181" s="117">
        <v>8249.7876617499987</v>
      </c>
      <c r="D181" s="117">
        <v>5826.08909812</v>
      </c>
      <c r="E181" s="117">
        <v>131.84013100000001</v>
      </c>
      <c r="F181" s="117">
        <v>2198.6999673800001</v>
      </c>
      <c r="G181" s="117">
        <v>3495.54899974</v>
      </c>
      <c r="H181" s="117">
        <v>2423.6985636300001</v>
      </c>
      <c r="I181" s="117">
        <v>0</v>
      </c>
      <c r="J181" s="117">
        <v>883.50568643999998</v>
      </c>
      <c r="K181" s="117">
        <v>1540.19287719</v>
      </c>
      <c r="L181" s="117">
        <v>506079.87545508001</v>
      </c>
      <c r="M181" s="117">
        <v>50150.149837090001</v>
      </c>
      <c r="N181" s="117"/>
      <c r="O181" s="117"/>
      <c r="P181" s="117"/>
      <c r="Q181" s="117"/>
      <c r="R181" s="117"/>
      <c r="S181" s="117"/>
      <c r="T181" s="117"/>
    </row>
    <row r="182" spans="1:20">
      <c r="A182" s="9">
        <v>45748</v>
      </c>
      <c r="B182" s="117">
        <v>520043.73235737003</v>
      </c>
      <c r="C182" s="117">
        <v>8347.7657615600001</v>
      </c>
      <c r="D182" s="117">
        <v>5858.0409191100007</v>
      </c>
      <c r="E182" s="117">
        <v>122.87602148000001</v>
      </c>
      <c r="F182" s="117">
        <v>2248.6538550499999</v>
      </c>
      <c r="G182" s="117">
        <v>3486.5110425799999</v>
      </c>
      <c r="H182" s="117">
        <v>2489.7248424499999</v>
      </c>
      <c r="I182" s="117">
        <v>0</v>
      </c>
      <c r="J182" s="117">
        <v>892.79375787000004</v>
      </c>
      <c r="K182" s="117">
        <v>1596.9310845800001</v>
      </c>
      <c r="L182" s="117">
        <v>511695.96659580996</v>
      </c>
      <c r="M182" s="117">
        <v>50649.505125339994</v>
      </c>
      <c r="N182" s="117"/>
      <c r="O182" s="117"/>
      <c r="P182" s="117"/>
      <c r="Q182" s="117"/>
      <c r="R182" s="117"/>
      <c r="S182" s="117"/>
      <c r="T182" s="117"/>
    </row>
    <row r="183" spans="1:20">
      <c r="A183" s="9">
        <v>45778</v>
      </c>
      <c r="B183" s="117">
        <v>522456.46027583</v>
      </c>
      <c r="C183" s="117">
        <v>8391.12110054</v>
      </c>
      <c r="D183" s="117">
        <v>5992.81331116</v>
      </c>
      <c r="E183" s="117">
        <v>119.20068981999999</v>
      </c>
      <c r="F183" s="117">
        <v>2329.6516800899999</v>
      </c>
      <c r="G183" s="117">
        <v>3543.9609412499999</v>
      </c>
      <c r="H183" s="117">
        <v>2398.30778938</v>
      </c>
      <c r="I183" s="117">
        <v>0</v>
      </c>
      <c r="J183" s="117">
        <v>852.12052258000006</v>
      </c>
      <c r="K183" s="117">
        <v>1546.1872668000001</v>
      </c>
      <c r="L183" s="117">
        <v>514065.33917528996</v>
      </c>
      <c r="M183" s="117">
        <v>50227.258461630001</v>
      </c>
      <c r="N183" s="117"/>
      <c r="O183" s="117"/>
      <c r="P183" s="117"/>
      <c r="Q183" s="117"/>
      <c r="R183" s="117"/>
      <c r="S183" s="117"/>
      <c r="T183" s="117"/>
    </row>
    <row r="184" spans="1:20">
      <c r="A184" s="9">
        <v>45809</v>
      </c>
      <c r="B184" s="117">
        <v>525880.22862346005</v>
      </c>
      <c r="C184" s="117">
        <v>8438.8660527299999</v>
      </c>
      <c r="D184" s="117">
        <v>6007.05259019</v>
      </c>
      <c r="E184" s="117">
        <v>115.39229942999999</v>
      </c>
      <c r="F184" s="117">
        <v>2402.7267535199999</v>
      </c>
      <c r="G184" s="117">
        <v>3488.9335372400001</v>
      </c>
      <c r="H184" s="117">
        <v>2431.8134625399998</v>
      </c>
      <c r="I184" s="117">
        <v>49.55225592</v>
      </c>
      <c r="J184" s="117">
        <v>720.63736969000001</v>
      </c>
      <c r="K184" s="117">
        <v>1661.6238369299999</v>
      </c>
      <c r="L184" s="117">
        <v>517441.36257072998</v>
      </c>
      <c r="M184" s="117">
        <v>51663.943849199997</v>
      </c>
      <c r="N184" s="117"/>
      <c r="O184" s="117"/>
      <c r="P184" s="117"/>
      <c r="Q184" s="117"/>
      <c r="R184" s="117"/>
      <c r="S184" s="117"/>
      <c r="T184" s="117"/>
    </row>
    <row r="185" spans="1:20">
      <c r="A185" s="9">
        <v>45839</v>
      </c>
      <c r="B185" s="117">
        <v>528464.94128416001</v>
      </c>
      <c r="C185" s="117">
        <v>8583.3482143300007</v>
      </c>
      <c r="D185" s="117">
        <v>6255.4751350199995</v>
      </c>
      <c r="E185" s="117">
        <v>112.4939878</v>
      </c>
      <c r="F185" s="117">
        <v>2257.8848386200002</v>
      </c>
      <c r="G185" s="117">
        <v>3885.0963086000002</v>
      </c>
      <c r="H185" s="117">
        <v>2327.8730793099999</v>
      </c>
      <c r="I185" s="117">
        <v>48.934024319999999</v>
      </c>
      <c r="J185" s="117">
        <v>697.14821036000001</v>
      </c>
      <c r="K185" s="117">
        <v>1581.79084463</v>
      </c>
      <c r="L185" s="117">
        <v>519881.59306982998</v>
      </c>
      <c r="M185" s="117">
        <v>51165.594413790001</v>
      </c>
      <c r="N185" s="117"/>
      <c r="O185" s="117"/>
      <c r="P185" s="117"/>
      <c r="Q185" s="117"/>
      <c r="R185" s="117"/>
      <c r="S185" s="117"/>
      <c r="T185" s="117"/>
    </row>
    <row r="186" spans="1:20">
      <c r="A186" s="9">
        <v>45870</v>
      </c>
      <c r="B186" s="117">
        <v>538538.07686896005</v>
      </c>
      <c r="C186" s="117">
        <v>8555.2899744300012</v>
      </c>
      <c r="D186" s="117">
        <v>6282.1333652900003</v>
      </c>
      <c r="E186" s="117">
        <v>111.73022578</v>
      </c>
      <c r="F186" s="117">
        <v>2321.8061889699998</v>
      </c>
      <c r="G186" s="117">
        <v>3848.5969505399999</v>
      </c>
      <c r="H186" s="117">
        <v>2273.15660914</v>
      </c>
      <c r="I186" s="117">
        <v>0</v>
      </c>
      <c r="J186" s="117">
        <v>705.88323142000002</v>
      </c>
      <c r="K186" s="117">
        <v>1567.2733777200001</v>
      </c>
      <c r="L186" s="117">
        <v>529982.78689452994</v>
      </c>
      <c r="M186" s="117">
        <v>50184.984547339998</v>
      </c>
      <c r="N186" s="117"/>
      <c r="O186" s="117"/>
      <c r="P186" s="117"/>
      <c r="Q186" s="117"/>
      <c r="R186" s="117"/>
      <c r="S186" s="117"/>
      <c r="T186" s="117"/>
    </row>
    <row r="187" spans="1:20">
      <c r="A187" s="9">
        <v>45901</v>
      </c>
      <c r="B187" s="117">
        <v>542743.32513637003</v>
      </c>
      <c r="C187" s="117">
        <v>8794.2128333599994</v>
      </c>
      <c r="D187" s="117">
        <v>6400.63801109</v>
      </c>
      <c r="E187" s="117">
        <v>8.1978530599999999</v>
      </c>
      <c r="F187" s="117">
        <v>2513.38118635</v>
      </c>
      <c r="G187" s="117">
        <v>3879.05897168</v>
      </c>
      <c r="H187" s="117">
        <v>2393.5748222699999</v>
      </c>
      <c r="I187" s="117">
        <v>0</v>
      </c>
      <c r="J187" s="117">
        <v>825.13911644999996</v>
      </c>
      <c r="K187" s="117">
        <v>1568.4357058200001</v>
      </c>
      <c r="L187" s="117">
        <v>533949.11230300996</v>
      </c>
      <c r="M187" s="117">
        <v>51511.911509270001</v>
      </c>
      <c r="N187" s="117"/>
      <c r="O187" s="117"/>
      <c r="P187" s="117"/>
      <c r="Q187" s="117"/>
      <c r="R187" s="117"/>
      <c r="S187" s="117"/>
      <c r="T187" s="117"/>
    </row>
    <row r="188" spans="1:20">
      <c r="A188" s="9">
        <v>45931</v>
      </c>
      <c r="B188" s="117">
        <v>555536.10924990999</v>
      </c>
      <c r="C188" s="117">
        <v>9309.7728071099991</v>
      </c>
      <c r="D188" s="117">
        <v>6482.7181635899997</v>
      </c>
      <c r="E188" s="117">
        <v>8.0497243600000008</v>
      </c>
      <c r="F188" s="117">
        <v>2596.7032654199998</v>
      </c>
      <c r="G188" s="117">
        <v>3877.9651738100001</v>
      </c>
      <c r="H188" s="117">
        <v>2827.0546435199999</v>
      </c>
      <c r="I188" s="117">
        <v>0</v>
      </c>
      <c r="J188" s="117">
        <v>1257.42949907</v>
      </c>
      <c r="K188" s="117">
        <v>1569.6251444500001</v>
      </c>
      <c r="L188" s="117">
        <v>546226.33644280001</v>
      </c>
      <c r="M188" s="117">
        <v>52792.272208119997</v>
      </c>
      <c r="N188" s="117"/>
      <c r="O188" s="117"/>
      <c r="P188" s="117"/>
      <c r="Q188" s="117"/>
      <c r="R188" s="117"/>
      <c r="S188" s="117"/>
      <c r="T188" s="117"/>
    </row>
    <row r="189" spans="1:20">
      <c r="A189" s="9">
        <v>45962</v>
      </c>
      <c r="B189" s="117">
        <v>567940.40808473004</v>
      </c>
      <c r="C189" s="117">
        <v>8799.5052186900011</v>
      </c>
      <c r="D189" s="117">
        <v>6540.5155721800002</v>
      </c>
      <c r="E189" s="117">
        <v>7.8694168800000002</v>
      </c>
      <c r="F189" s="117">
        <v>2692.97029226</v>
      </c>
      <c r="G189" s="117">
        <v>3839.67586304</v>
      </c>
      <c r="H189" s="117">
        <v>2258.9896465100001</v>
      </c>
      <c r="I189" s="117">
        <v>8.1583646400000003</v>
      </c>
      <c r="J189" s="117">
        <v>1358.3047554100001</v>
      </c>
      <c r="K189" s="117">
        <v>892.52652646000001</v>
      </c>
      <c r="L189" s="117">
        <v>559140.90286604001</v>
      </c>
      <c r="M189" s="117">
        <v>53606.865869660003</v>
      </c>
      <c r="N189" s="117"/>
      <c r="O189" s="117"/>
      <c r="P189" s="117"/>
      <c r="Q189" s="117"/>
      <c r="R189" s="117"/>
      <c r="S189" s="117"/>
      <c r="T189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228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1" t="s">
        <v>1</v>
      </c>
      <c r="C6" s="211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1" t="s">
        <v>59</v>
      </c>
      <c r="V6" s="211" t="s">
        <v>54</v>
      </c>
    </row>
    <row r="7" spans="1:28" s="26" customFormat="1" ht="15" customHeight="1">
      <c r="A7" s="226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1"/>
      <c r="V7" s="211"/>
    </row>
    <row r="8" spans="1:28" ht="55.2">
      <c r="A8" s="226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1"/>
      <c r="V8" s="211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 hidden="1" outlineLevel="1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 hidden="1" outlineLevel="1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 hidden="1" outlineLevel="1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 hidden="1" outlineLevel="1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 hidden="1" outlineLevel="1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 hidden="1" outlineLevel="1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 hidden="1" outlineLevel="1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 hidden="1" outlineLevel="1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 hidden="1" outlineLevel="1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 hidden="1" outlineLevel="1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 hidden="1" outlineLevel="1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 hidden="1" outlineLevel="1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 hidden="1" outlineLevel="1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  <row r="170" spans="1:28" hidden="1" outlineLevel="1">
      <c r="A170" s="9">
        <v>45383</v>
      </c>
      <c r="B170" s="117">
        <v>123188.9562326</v>
      </c>
      <c r="C170" s="117">
        <v>104287.37248549001</v>
      </c>
      <c r="D170" s="117">
        <v>99519.462374940005</v>
      </c>
      <c r="E170" s="117">
        <v>70171.175312840001</v>
      </c>
      <c r="F170" s="117">
        <v>19417.84795064</v>
      </c>
      <c r="G170" s="117">
        <v>9930.4391114600003</v>
      </c>
      <c r="H170" s="117">
        <v>4767.9101105500004</v>
      </c>
      <c r="I170" s="117">
        <v>63.066812560000002</v>
      </c>
      <c r="J170" s="117">
        <v>223.45525667000001</v>
      </c>
      <c r="K170" s="117">
        <v>4481.3880413200004</v>
      </c>
      <c r="L170" s="117">
        <v>16207.49425319</v>
      </c>
      <c r="M170" s="117">
        <v>12629.09229038</v>
      </c>
      <c r="N170" s="117">
        <v>4.4611527500000001</v>
      </c>
      <c r="O170" s="117">
        <v>200.06787367999999</v>
      </c>
      <c r="P170" s="117">
        <v>12424.56326395</v>
      </c>
      <c r="Q170" s="117">
        <v>3578.40196281</v>
      </c>
      <c r="R170" s="117">
        <v>0</v>
      </c>
      <c r="S170" s="117">
        <v>94.171953279999997</v>
      </c>
      <c r="T170" s="117">
        <v>3484.2300095300002</v>
      </c>
      <c r="U170" s="117">
        <v>2694.0894939200002</v>
      </c>
      <c r="V170" s="117">
        <v>17949.683643259999</v>
      </c>
      <c r="W170" s="117"/>
      <c r="X170" s="117"/>
      <c r="Y170" s="117"/>
      <c r="Z170" s="117"/>
      <c r="AA170" s="117"/>
      <c r="AB170" s="117"/>
    </row>
    <row r="171" spans="1:28" hidden="1" outlineLevel="1">
      <c r="A171" s="9">
        <v>45413</v>
      </c>
      <c r="B171" s="117">
        <v>125851.24532377</v>
      </c>
      <c r="C171" s="117">
        <v>106065.06924488999</v>
      </c>
      <c r="D171" s="117">
        <v>101181.61063419</v>
      </c>
      <c r="E171" s="117">
        <v>71335.094898440002</v>
      </c>
      <c r="F171" s="117">
        <v>19838.814454489999</v>
      </c>
      <c r="G171" s="117">
        <v>10007.701281260001</v>
      </c>
      <c r="H171" s="117">
        <v>4883.4586106999996</v>
      </c>
      <c r="I171" s="117">
        <v>64.652509050000006</v>
      </c>
      <c r="J171" s="117">
        <v>225.80533478000001</v>
      </c>
      <c r="K171" s="117">
        <v>4593.00076687</v>
      </c>
      <c r="L171" s="117">
        <v>16995.10185635</v>
      </c>
      <c r="M171" s="117">
        <v>13331.59343528</v>
      </c>
      <c r="N171" s="117">
        <v>4.8056549799999999</v>
      </c>
      <c r="O171" s="117">
        <v>196.59132747000001</v>
      </c>
      <c r="P171" s="117">
        <v>13130.19645283</v>
      </c>
      <c r="Q171" s="117">
        <v>3663.5084210700002</v>
      </c>
      <c r="R171" s="117">
        <v>0</v>
      </c>
      <c r="S171" s="117">
        <v>96.284014089999999</v>
      </c>
      <c r="T171" s="117">
        <v>3567.2244069799999</v>
      </c>
      <c r="U171" s="117">
        <v>2791.07422253</v>
      </c>
      <c r="V171" s="117">
        <v>19208.817001259999</v>
      </c>
      <c r="W171" s="117"/>
      <c r="X171" s="117"/>
      <c r="Y171" s="117"/>
      <c r="Z171" s="117"/>
      <c r="AA171" s="117"/>
      <c r="AB171" s="117"/>
    </row>
    <row r="172" spans="1:28" hidden="1" outlineLevel="1">
      <c r="A172" s="9">
        <v>45444</v>
      </c>
      <c r="B172" s="117">
        <v>128614.77699658999</v>
      </c>
      <c r="C172" s="117">
        <v>108331.36221907999</v>
      </c>
      <c r="D172" s="117">
        <v>103425.04184734001</v>
      </c>
      <c r="E172" s="117">
        <v>73244.5173048</v>
      </c>
      <c r="F172" s="117">
        <v>20128.533238010001</v>
      </c>
      <c r="G172" s="117">
        <v>10051.99130453</v>
      </c>
      <c r="H172" s="117">
        <v>4906.3203717400002</v>
      </c>
      <c r="I172" s="117">
        <v>65.176750699999999</v>
      </c>
      <c r="J172" s="117">
        <v>227.09463627</v>
      </c>
      <c r="K172" s="117">
        <v>4614.0489847700001</v>
      </c>
      <c r="L172" s="117">
        <v>17379.56068165</v>
      </c>
      <c r="M172" s="117">
        <v>13711.56236788</v>
      </c>
      <c r="N172" s="117">
        <v>5.1442758399999997</v>
      </c>
      <c r="O172" s="117">
        <v>186.02952232999999</v>
      </c>
      <c r="P172" s="117">
        <v>13520.38856971</v>
      </c>
      <c r="Q172" s="117">
        <v>3667.9983137700001</v>
      </c>
      <c r="R172" s="117">
        <v>0</v>
      </c>
      <c r="S172" s="117">
        <v>96.430383320000004</v>
      </c>
      <c r="T172" s="117">
        <v>3571.5679304499999</v>
      </c>
      <c r="U172" s="117">
        <v>2903.8540958600001</v>
      </c>
      <c r="V172" s="117">
        <v>19613.01709542</v>
      </c>
      <c r="W172" s="117"/>
      <c r="X172" s="117"/>
      <c r="Y172" s="117"/>
      <c r="Z172" s="117"/>
      <c r="AA172" s="117"/>
      <c r="AB172" s="117"/>
    </row>
    <row r="173" spans="1:28" hidden="1" outlineLevel="1">
      <c r="A173" s="9">
        <v>45474</v>
      </c>
      <c r="B173" s="117">
        <v>132421.06260129</v>
      </c>
      <c r="C173" s="117">
        <v>111520.58231793001</v>
      </c>
      <c r="D173" s="117">
        <v>106548.993934</v>
      </c>
      <c r="E173" s="117">
        <v>75750.076617629995</v>
      </c>
      <c r="F173" s="117">
        <v>20671.844549429999</v>
      </c>
      <c r="G173" s="117">
        <v>10127.07276694</v>
      </c>
      <c r="H173" s="117">
        <v>4971.5883839300004</v>
      </c>
      <c r="I173" s="117">
        <v>66.014278309999995</v>
      </c>
      <c r="J173" s="117">
        <v>231.69631021999999</v>
      </c>
      <c r="K173" s="117">
        <v>4673.8777953999997</v>
      </c>
      <c r="L173" s="117">
        <v>17919.809908269999</v>
      </c>
      <c r="M173" s="117">
        <v>14195.271931560001</v>
      </c>
      <c r="N173" s="117">
        <v>5.6864972199999997</v>
      </c>
      <c r="O173" s="117">
        <v>191.13818262999999</v>
      </c>
      <c r="P173" s="117">
        <v>13998.44725171</v>
      </c>
      <c r="Q173" s="117">
        <v>3724.5379767099998</v>
      </c>
      <c r="R173" s="117">
        <v>0</v>
      </c>
      <c r="S173" s="117">
        <v>98.022132970000001</v>
      </c>
      <c r="T173" s="117">
        <v>3626.51584374</v>
      </c>
      <c r="U173" s="117">
        <v>2980.6703750900001</v>
      </c>
      <c r="V173" s="117">
        <v>20124.60853438</v>
      </c>
      <c r="W173" s="117"/>
      <c r="X173" s="117"/>
      <c r="Y173" s="117"/>
      <c r="Z173" s="117"/>
      <c r="AA173" s="117"/>
      <c r="AB173" s="117"/>
    </row>
    <row r="174" spans="1:28" hidden="1" outlineLevel="1">
      <c r="A174" s="9">
        <v>45505</v>
      </c>
      <c r="B174" s="117">
        <v>136065.27081104001</v>
      </c>
      <c r="C174" s="117">
        <v>114665.09453832</v>
      </c>
      <c r="D174" s="117">
        <v>109657.90976581001</v>
      </c>
      <c r="E174" s="117">
        <v>77782.301837849998</v>
      </c>
      <c r="F174" s="117">
        <v>21621.147810009999</v>
      </c>
      <c r="G174" s="117">
        <v>10254.46011795</v>
      </c>
      <c r="H174" s="117">
        <v>5007.1847725099997</v>
      </c>
      <c r="I174" s="117">
        <v>66.063135770000002</v>
      </c>
      <c r="J174" s="117">
        <v>233.99694346999999</v>
      </c>
      <c r="K174" s="117">
        <v>4707.1246932699996</v>
      </c>
      <c r="L174" s="117">
        <v>18362.049083670001</v>
      </c>
      <c r="M174" s="117">
        <v>14600.419128830001</v>
      </c>
      <c r="N174" s="117">
        <v>2.7215234100000001</v>
      </c>
      <c r="O174" s="117">
        <v>187.04577936000001</v>
      </c>
      <c r="P174" s="117">
        <v>14410.651826060001</v>
      </c>
      <c r="Q174" s="117">
        <v>3761.6299548400002</v>
      </c>
      <c r="R174" s="117">
        <v>0</v>
      </c>
      <c r="S174" s="117">
        <v>98.712177120000007</v>
      </c>
      <c r="T174" s="117">
        <v>3662.9177777199998</v>
      </c>
      <c r="U174" s="117">
        <v>3038.1271890500002</v>
      </c>
      <c r="V174" s="117">
        <v>20544.06525861</v>
      </c>
      <c r="W174" s="117"/>
      <c r="X174" s="117"/>
      <c r="Y174" s="117"/>
      <c r="Z174" s="117"/>
      <c r="AA174" s="117"/>
      <c r="AB174" s="117"/>
    </row>
    <row r="175" spans="1:28" hidden="1" outlineLevel="1">
      <c r="A175" s="9">
        <v>45536</v>
      </c>
      <c r="B175" s="117">
        <v>138658.43449794</v>
      </c>
      <c r="C175" s="117">
        <v>116662.37530791</v>
      </c>
      <c r="D175" s="117">
        <v>111648.93895516</v>
      </c>
      <c r="E175" s="117">
        <v>79013.114977310004</v>
      </c>
      <c r="F175" s="117">
        <v>22259.329471820001</v>
      </c>
      <c r="G175" s="117">
        <v>10376.49450603</v>
      </c>
      <c r="H175" s="117">
        <v>5013.43635275</v>
      </c>
      <c r="I175" s="117">
        <v>59.07642645</v>
      </c>
      <c r="J175" s="117">
        <v>234.38462648999999</v>
      </c>
      <c r="K175" s="117">
        <v>4719.9752998100003</v>
      </c>
      <c r="L175" s="117">
        <v>18912.620528250001</v>
      </c>
      <c r="M175" s="117">
        <v>15146.94811687</v>
      </c>
      <c r="N175" s="117">
        <v>3.1550643599999999</v>
      </c>
      <c r="O175" s="117">
        <v>181.69766526999999</v>
      </c>
      <c r="P175" s="117">
        <v>14962.09538724</v>
      </c>
      <c r="Q175" s="117">
        <v>3765.6724113800001</v>
      </c>
      <c r="R175" s="117">
        <v>0</v>
      </c>
      <c r="S175" s="117">
        <v>98.947679070000007</v>
      </c>
      <c r="T175" s="117">
        <v>3666.72473231</v>
      </c>
      <c r="U175" s="117">
        <v>3083.4386617800001</v>
      </c>
      <c r="V175" s="117">
        <v>21030.914041740001</v>
      </c>
      <c r="W175" s="117"/>
      <c r="X175" s="117"/>
      <c r="Y175" s="117"/>
      <c r="Z175" s="117"/>
      <c r="AA175" s="117"/>
      <c r="AB175" s="117"/>
    </row>
    <row r="176" spans="1:28" hidden="1" outlineLevel="1">
      <c r="A176" s="9">
        <v>45566</v>
      </c>
      <c r="B176" s="117">
        <v>141414.19782115999</v>
      </c>
      <c r="C176" s="117">
        <v>118936.05912053</v>
      </c>
      <c r="D176" s="117">
        <v>114164.47714138</v>
      </c>
      <c r="E176" s="117">
        <v>80838.009809879994</v>
      </c>
      <c r="F176" s="117">
        <v>22828.97417116</v>
      </c>
      <c r="G176" s="117">
        <v>10497.49316034</v>
      </c>
      <c r="H176" s="117">
        <v>4771.5819791499998</v>
      </c>
      <c r="I176" s="117">
        <v>40.756147319999997</v>
      </c>
      <c r="J176" s="117">
        <v>223.67486317000001</v>
      </c>
      <c r="K176" s="117">
        <v>4507.1509686600002</v>
      </c>
      <c r="L176" s="117">
        <v>19294.359826309999</v>
      </c>
      <c r="M176" s="117">
        <v>15656.28317828</v>
      </c>
      <c r="N176" s="117">
        <v>4.3875233800000002</v>
      </c>
      <c r="O176" s="117">
        <v>179.58665632</v>
      </c>
      <c r="P176" s="117">
        <v>15472.30899858</v>
      </c>
      <c r="Q176" s="117">
        <v>3638.0766480299999</v>
      </c>
      <c r="R176" s="117">
        <v>13.877900329999999</v>
      </c>
      <c r="S176" s="117">
        <v>85.352115080000004</v>
      </c>
      <c r="T176" s="117">
        <v>3538.84663262</v>
      </c>
      <c r="U176" s="117">
        <v>3183.7788743199999</v>
      </c>
      <c r="V176" s="117">
        <v>21159.32042109</v>
      </c>
      <c r="W176" s="117"/>
      <c r="X176" s="117"/>
      <c r="Y176" s="117"/>
      <c r="Z176" s="117"/>
      <c r="AA176" s="117"/>
      <c r="AB176" s="117"/>
    </row>
    <row r="177" spans="1:28">
      <c r="A177" s="9">
        <v>45597</v>
      </c>
      <c r="B177" s="117">
        <v>144812.54120748999</v>
      </c>
      <c r="C177" s="117">
        <v>121873.12930212999</v>
      </c>
      <c r="D177" s="117">
        <v>117058.12300645999</v>
      </c>
      <c r="E177" s="117">
        <v>82837.951604779999</v>
      </c>
      <c r="F177" s="117">
        <v>23624.13104099</v>
      </c>
      <c r="G177" s="117">
        <v>10596.04036069</v>
      </c>
      <c r="H177" s="117">
        <v>4815.0062956700003</v>
      </c>
      <c r="I177" s="117">
        <v>41.293773569999999</v>
      </c>
      <c r="J177" s="117">
        <v>225.66870735000001</v>
      </c>
      <c r="K177" s="117">
        <v>4548.0438147499999</v>
      </c>
      <c r="L177" s="117">
        <v>19699.582262849999</v>
      </c>
      <c r="M177" s="117">
        <v>16034.28054797</v>
      </c>
      <c r="N177" s="117">
        <v>3.2113329500000001</v>
      </c>
      <c r="O177" s="117">
        <v>170.33475346</v>
      </c>
      <c r="P177" s="117">
        <v>15860.73446156</v>
      </c>
      <c r="Q177" s="117">
        <v>3665.30171488</v>
      </c>
      <c r="R177" s="117">
        <v>13.97842183</v>
      </c>
      <c r="S177" s="117">
        <v>85.98566898</v>
      </c>
      <c r="T177" s="117">
        <v>3565.3376240699999</v>
      </c>
      <c r="U177" s="117">
        <v>3239.8296425100002</v>
      </c>
      <c r="V177" s="117">
        <v>21491.634768169999</v>
      </c>
      <c r="W177" s="117"/>
      <c r="X177" s="117"/>
      <c r="Y177" s="117"/>
      <c r="Z177" s="117"/>
      <c r="AA177" s="117"/>
      <c r="AB177" s="117"/>
    </row>
    <row r="178" spans="1:28">
      <c r="A178" s="9">
        <v>45627</v>
      </c>
      <c r="B178" s="117">
        <v>141696.36770547001</v>
      </c>
      <c r="C178" s="117">
        <v>118738.07070568</v>
      </c>
      <c r="D178" s="117">
        <v>113886.49106849</v>
      </c>
      <c r="E178" s="117">
        <v>81040.656466929999</v>
      </c>
      <c r="F178" s="117">
        <v>23423.19238212</v>
      </c>
      <c r="G178" s="117">
        <v>9422.6422194400002</v>
      </c>
      <c r="H178" s="117">
        <v>4851.5796371899996</v>
      </c>
      <c r="I178" s="117">
        <v>39.76707983</v>
      </c>
      <c r="J178" s="117">
        <v>228.46982908000001</v>
      </c>
      <c r="K178" s="117">
        <v>4583.3427282800003</v>
      </c>
      <c r="L178" s="117">
        <v>19650.871815750001</v>
      </c>
      <c r="M178" s="117">
        <v>16174.59085742</v>
      </c>
      <c r="N178" s="117">
        <v>0.71629443999999998</v>
      </c>
      <c r="O178" s="117">
        <v>154.25639246</v>
      </c>
      <c r="P178" s="117">
        <v>16019.61817052</v>
      </c>
      <c r="Q178" s="117">
        <v>3476.28095833</v>
      </c>
      <c r="R178" s="117">
        <v>14.121800159999999</v>
      </c>
      <c r="S178" s="117">
        <v>86.885916739999999</v>
      </c>
      <c r="T178" s="117">
        <v>3375.2732414299999</v>
      </c>
      <c r="U178" s="117">
        <v>3307.4251840400002</v>
      </c>
      <c r="V178" s="117">
        <v>21703.141068510002</v>
      </c>
      <c r="W178" s="117"/>
      <c r="X178" s="117"/>
      <c r="Y178" s="117"/>
      <c r="Z178" s="117"/>
      <c r="AA178" s="117"/>
      <c r="AB178" s="117"/>
    </row>
    <row r="179" spans="1:28">
      <c r="A179" s="9">
        <v>45658</v>
      </c>
      <c r="B179" s="117">
        <v>144807.57224184001</v>
      </c>
      <c r="C179" s="117">
        <v>121447.32810679</v>
      </c>
      <c r="D179" s="117">
        <v>116604.00813354</v>
      </c>
      <c r="E179" s="117">
        <v>83625.246752559993</v>
      </c>
      <c r="F179" s="117">
        <v>23443.927020229999</v>
      </c>
      <c r="G179" s="117">
        <v>9534.8343607499992</v>
      </c>
      <c r="H179" s="117">
        <v>4843.3199732499997</v>
      </c>
      <c r="I179" s="117">
        <v>40.37132167</v>
      </c>
      <c r="J179" s="117">
        <v>225.33014263999999</v>
      </c>
      <c r="K179" s="117">
        <v>4577.6185089399996</v>
      </c>
      <c r="L179" s="117">
        <v>19995.122780590002</v>
      </c>
      <c r="M179" s="117">
        <v>16526.111098950001</v>
      </c>
      <c r="N179" s="117">
        <v>0.90279756</v>
      </c>
      <c r="O179" s="117">
        <v>149.35465435</v>
      </c>
      <c r="P179" s="117">
        <v>16375.853647039999</v>
      </c>
      <c r="Q179" s="117">
        <v>3469.01168164</v>
      </c>
      <c r="R179" s="117">
        <v>14.04403686</v>
      </c>
      <c r="S179" s="117">
        <v>86.410105459999997</v>
      </c>
      <c r="T179" s="117">
        <v>3368.5575393200002</v>
      </c>
      <c r="U179" s="117">
        <v>3365.12135446</v>
      </c>
      <c r="V179" s="117">
        <v>21990.316605479999</v>
      </c>
      <c r="W179" s="117"/>
      <c r="X179" s="117"/>
      <c r="Y179" s="117"/>
      <c r="Z179" s="117"/>
      <c r="AA179" s="117"/>
      <c r="AB179" s="117"/>
    </row>
    <row r="180" spans="1:28">
      <c r="A180" s="9">
        <v>45689</v>
      </c>
      <c r="B180" s="117">
        <v>147084.53686378</v>
      </c>
      <c r="C180" s="117">
        <v>123209.37205903001</v>
      </c>
      <c r="D180" s="117">
        <v>118432.64938240001</v>
      </c>
      <c r="E180" s="117">
        <v>85021.538880869994</v>
      </c>
      <c r="F180" s="117">
        <v>23800.912820490001</v>
      </c>
      <c r="G180" s="117">
        <v>9610.1976810399992</v>
      </c>
      <c r="H180" s="117">
        <v>4776.72267663</v>
      </c>
      <c r="I180" s="117">
        <v>38.695944349999998</v>
      </c>
      <c r="J180" s="117">
        <v>224.46548141</v>
      </c>
      <c r="K180" s="117">
        <v>4513.5612508699996</v>
      </c>
      <c r="L180" s="117">
        <v>20350.106523300001</v>
      </c>
      <c r="M180" s="117">
        <v>16895.892287980001</v>
      </c>
      <c r="N180" s="117">
        <v>0.67746786999999997</v>
      </c>
      <c r="O180" s="117">
        <v>148.50671101</v>
      </c>
      <c r="P180" s="117">
        <v>16746.7081091</v>
      </c>
      <c r="Q180" s="117">
        <v>3454.2142353200002</v>
      </c>
      <c r="R180" s="117">
        <v>13.93323547</v>
      </c>
      <c r="S180" s="117">
        <v>85.760466460000004</v>
      </c>
      <c r="T180" s="117">
        <v>3354.5205333899999</v>
      </c>
      <c r="U180" s="117">
        <v>3525.0582814499999</v>
      </c>
      <c r="V180" s="117">
        <v>22261.05938133</v>
      </c>
      <c r="W180" s="117"/>
      <c r="X180" s="117"/>
      <c r="Y180" s="117"/>
      <c r="Z180" s="117"/>
      <c r="AA180" s="117"/>
      <c r="AB180" s="117"/>
    </row>
    <row r="181" spans="1:28">
      <c r="A181" s="9">
        <v>45717</v>
      </c>
      <c r="B181" s="117">
        <v>150938.84632493</v>
      </c>
      <c r="C181" s="117">
        <v>127130.31492699</v>
      </c>
      <c r="D181" s="117">
        <v>122395.60601033</v>
      </c>
      <c r="E181" s="117">
        <v>88181.063922870002</v>
      </c>
      <c r="F181" s="117">
        <v>24428.37340475</v>
      </c>
      <c r="G181" s="117">
        <v>9786.1686827100002</v>
      </c>
      <c r="H181" s="117">
        <v>4734.7089166599999</v>
      </c>
      <c r="I181" s="117">
        <v>39.591370920000003</v>
      </c>
      <c r="J181" s="117">
        <v>225.12976444</v>
      </c>
      <c r="K181" s="117">
        <v>4469.9877813000003</v>
      </c>
      <c r="L181" s="117">
        <v>20152.637776390002</v>
      </c>
      <c r="M181" s="117">
        <v>17106.90054825</v>
      </c>
      <c r="N181" s="117">
        <v>23.986005080000002</v>
      </c>
      <c r="O181" s="117">
        <v>159.56696346999999</v>
      </c>
      <c r="P181" s="117">
        <v>16923.347579699999</v>
      </c>
      <c r="Q181" s="117">
        <v>3045.7372281399998</v>
      </c>
      <c r="R181" s="117">
        <v>13.91581143</v>
      </c>
      <c r="S181" s="117">
        <v>85.658058060000002</v>
      </c>
      <c r="T181" s="117">
        <v>2946.1633586500002</v>
      </c>
      <c r="U181" s="117">
        <v>3655.8936215499998</v>
      </c>
      <c r="V181" s="117">
        <v>22009.10315974</v>
      </c>
      <c r="W181" s="117"/>
      <c r="X181" s="117"/>
      <c r="Y181" s="117"/>
      <c r="Z181" s="117"/>
      <c r="AA181" s="117"/>
      <c r="AB181" s="117"/>
    </row>
    <row r="182" spans="1:28">
      <c r="A182" s="9">
        <v>45748</v>
      </c>
      <c r="B182" s="117">
        <v>154373.41802564001</v>
      </c>
      <c r="C182" s="117">
        <v>130096.28441004</v>
      </c>
      <c r="D182" s="117">
        <v>125320.33786850001</v>
      </c>
      <c r="E182" s="117">
        <v>91489.528080179996</v>
      </c>
      <c r="F182" s="117">
        <v>23928.993014840002</v>
      </c>
      <c r="G182" s="117">
        <v>9901.8167734800008</v>
      </c>
      <c r="H182" s="117">
        <v>4775.94654154</v>
      </c>
      <c r="I182" s="117">
        <v>39.82492019</v>
      </c>
      <c r="J182" s="117">
        <v>227.35055905999999</v>
      </c>
      <c r="K182" s="117">
        <v>4508.7710622900004</v>
      </c>
      <c r="L182" s="117">
        <v>20515.771465909998</v>
      </c>
      <c r="M182" s="117">
        <v>17448.058124589999</v>
      </c>
      <c r="N182" s="117">
        <v>26.765614070000002</v>
      </c>
      <c r="O182" s="117">
        <v>153.54191255999999</v>
      </c>
      <c r="P182" s="117">
        <v>17267.750597959999</v>
      </c>
      <c r="Q182" s="117">
        <v>3067.7133413199999</v>
      </c>
      <c r="R182" s="117">
        <v>13.93871343</v>
      </c>
      <c r="S182" s="117">
        <v>85.830532919999996</v>
      </c>
      <c r="T182" s="117">
        <v>2967.9440949700002</v>
      </c>
      <c r="U182" s="117">
        <v>3761.36214969</v>
      </c>
      <c r="V182" s="117">
        <v>21604.657001750002</v>
      </c>
      <c r="W182" s="117"/>
      <c r="X182" s="117"/>
      <c r="Y182" s="117"/>
      <c r="Z182" s="117"/>
      <c r="AA182" s="117"/>
      <c r="AB182" s="117"/>
    </row>
    <row r="183" spans="1:28">
      <c r="A183" s="9">
        <v>45778</v>
      </c>
      <c r="B183" s="117">
        <v>159345.05235556001</v>
      </c>
      <c r="C183" s="117">
        <v>134557.64499969</v>
      </c>
      <c r="D183" s="117">
        <v>129777.26453669</v>
      </c>
      <c r="E183" s="117">
        <v>94923.850820969994</v>
      </c>
      <c r="F183" s="117">
        <v>24763.69443625</v>
      </c>
      <c r="G183" s="117">
        <v>10089.71927947</v>
      </c>
      <c r="H183" s="117">
        <v>4780.3804630000004</v>
      </c>
      <c r="I183" s="117">
        <v>39.567999540000002</v>
      </c>
      <c r="J183" s="117">
        <v>227.1153678</v>
      </c>
      <c r="K183" s="117">
        <v>4513.6970956599998</v>
      </c>
      <c r="L183" s="117">
        <v>20918.826368710001</v>
      </c>
      <c r="M183" s="117">
        <v>17846.63906179</v>
      </c>
      <c r="N183" s="117">
        <v>22.761905580000001</v>
      </c>
      <c r="O183" s="117">
        <v>170.42249039999999</v>
      </c>
      <c r="P183" s="117">
        <v>17653.454665810001</v>
      </c>
      <c r="Q183" s="117">
        <v>3072.1873069200001</v>
      </c>
      <c r="R183" s="117">
        <v>13.9209753</v>
      </c>
      <c r="S183" s="117">
        <v>85.746626680000006</v>
      </c>
      <c r="T183" s="117">
        <v>2972.5197049399999</v>
      </c>
      <c r="U183" s="117">
        <v>3868.5809871599999</v>
      </c>
      <c r="V183" s="117">
        <v>21998.996425640002</v>
      </c>
      <c r="W183" s="117"/>
      <c r="X183" s="117"/>
      <c r="Y183" s="117"/>
      <c r="Z183" s="117"/>
      <c r="AA183" s="117"/>
      <c r="AB183" s="117"/>
    </row>
    <row r="184" spans="1:28">
      <c r="A184" s="9">
        <v>45809</v>
      </c>
      <c r="B184" s="117">
        <v>164036.92954278001</v>
      </c>
      <c r="C184" s="117">
        <v>138664.42194306001</v>
      </c>
      <c r="D184" s="117">
        <v>133899.32990555</v>
      </c>
      <c r="E184" s="117">
        <v>98187.555220149996</v>
      </c>
      <c r="F184" s="117">
        <v>25399.427873029999</v>
      </c>
      <c r="G184" s="117">
        <v>10312.34681237</v>
      </c>
      <c r="H184" s="117">
        <v>4765.0920375100004</v>
      </c>
      <c r="I184" s="117">
        <v>40.083985749999997</v>
      </c>
      <c r="J184" s="117">
        <v>175.67796143000001</v>
      </c>
      <c r="K184" s="117">
        <v>4549.3300903299996</v>
      </c>
      <c r="L184" s="117">
        <v>21429.524749119999</v>
      </c>
      <c r="M184" s="117">
        <v>18332.688725290001</v>
      </c>
      <c r="N184" s="117">
        <v>22.707501919999999</v>
      </c>
      <c r="O184" s="117">
        <v>170.03132077999999</v>
      </c>
      <c r="P184" s="117">
        <v>18139.94990259</v>
      </c>
      <c r="Q184" s="117">
        <v>3096.8360238300002</v>
      </c>
      <c r="R184" s="117">
        <v>13.952676739999999</v>
      </c>
      <c r="S184" s="117">
        <v>85.949827589999998</v>
      </c>
      <c r="T184" s="117">
        <v>2996.9335194999999</v>
      </c>
      <c r="U184" s="117">
        <v>3942.9828505999999</v>
      </c>
      <c r="V184" s="117">
        <v>22406.05770162</v>
      </c>
      <c r="W184" s="117"/>
      <c r="X184" s="117"/>
      <c r="Y184" s="117"/>
      <c r="Z184" s="117"/>
      <c r="AA184" s="117"/>
      <c r="AB184" s="117"/>
    </row>
    <row r="185" spans="1:28">
      <c r="A185" s="9">
        <v>45839</v>
      </c>
      <c r="B185" s="117">
        <v>170205.16428930001</v>
      </c>
      <c r="C185" s="117">
        <v>143880.36281803</v>
      </c>
      <c r="D185" s="117">
        <v>139087.57281441</v>
      </c>
      <c r="E185" s="117">
        <v>102461.70933086</v>
      </c>
      <c r="F185" s="117">
        <v>26187.80512461</v>
      </c>
      <c r="G185" s="117">
        <v>10438.058358939999</v>
      </c>
      <c r="H185" s="117">
        <v>4792.7900036199999</v>
      </c>
      <c r="I185" s="117">
        <v>41.642788590000002</v>
      </c>
      <c r="J185" s="117">
        <v>175.86643240999999</v>
      </c>
      <c r="K185" s="117">
        <v>4575.2807826199996</v>
      </c>
      <c r="L185" s="117">
        <v>22246.31918436</v>
      </c>
      <c r="M185" s="117">
        <v>19129.907458019999</v>
      </c>
      <c r="N185" s="117">
        <v>22.782161899999998</v>
      </c>
      <c r="O185" s="117">
        <v>168.23386803</v>
      </c>
      <c r="P185" s="117">
        <v>18938.891428089999</v>
      </c>
      <c r="Q185" s="117">
        <v>3116.4117263399999</v>
      </c>
      <c r="R185" s="117">
        <v>13.989016919999999</v>
      </c>
      <c r="S185" s="117">
        <v>86.20008953</v>
      </c>
      <c r="T185" s="117">
        <v>3016.2226198899998</v>
      </c>
      <c r="U185" s="117">
        <v>4078.4822869099999</v>
      </c>
      <c r="V185" s="117">
        <v>23278.338197550001</v>
      </c>
      <c r="W185" s="117"/>
      <c r="X185" s="117"/>
      <c r="Y185" s="117"/>
      <c r="Z185" s="117"/>
      <c r="AA185" s="117"/>
      <c r="AB185" s="117"/>
    </row>
    <row r="186" spans="1:28">
      <c r="A186" s="9">
        <v>45870</v>
      </c>
      <c r="B186" s="117">
        <v>176079.26046968999</v>
      </c>
      <c r="C186" s="117">
        <v>149133.78789323001</v>
      </c>
      <c r="D186" s="117">
        <v>144382.41523381</v>
      </c>
      <c r="E186" s="117">
        <v>106564.63100564999</v>
      </c>
      <c r="F186" s="117">
        <v>27129.83022684</v>
      </c>
      <c r="G186" s="117">
        <v>10687.95400132</v>
      </c>
      <c r="H186" s="117">
        <v>4751.3726594199998</v>
      </c>
      <c r="I186" s="117">
        <v>40.688365269999998</v>
      </c>
      <c r="J186" s="117">
        <v>174.38450614000001</v>
      </c>
      <c r="K186" s="117">
        <v>4536.2997880100002</v>
      </c>
      <c r="L186" s="117">
        <v>22700.66941948</v>
      </c>
      <c r="M186" s="117">
        <v>19640.079414970001</v>
      </c>
      <c r="N186" s="117">
        <v>20.866512490000002</v>
      </c>
      <c r="O186" s="117">
        <v>156.94306035</v>
      </c>
      <c r="P186" s="117">
        <v>19462.269842130001</v>
      </c>
      <c r="Q186" s="117">
        <v>3060.5900045100002</v>
      </c>
      <c r="R186" s="117">
        <v>13.81395539</v>
      </c>
      <c r="S186" s="117">
        <v>85.145948709999999</v>
      </c>
      <c r="T186" s="117">
        <v>2961.6301004100001</v>
      </c>
      <c r="U186" s="117">
        <v>4244.8031569799996</v>
      </c>
      <c r="V186" s="117">
        <v>23717.334715159999</v>
      </c>
      <c r="W186" s="117"/>
      <c r="X186" s="117"/>
      <c r="Y186" s="117"/>
      <c r="Z186" s="117"/>
      <c r="AA186" s="117"/>
      <c r="AB186" s="117"/>
    </row>
    <row r="187" spans="1:28">
      <c r="A187" s="9">
        <v>45901</v>
      </c>
      <c r="B187" s="117">
        <v>179422.95265774001</v>
      </c>
      <c r="C187" s="117">
        <v>151721.31834167999</v>
      </c>
      <c r="D187" s="117">
        <v>146975.0542753</v>
      </c>
      <c r="E187" s="117">
        <v>108291.32881964</v>
      </c>
      <c r="F187" s="117">
        <v>27778.046029419998</v>
      </c>
      <c r="G187" s="117">
        <v>10905.67942624</v>
      </c>
      <c r="H187" s="117">
        <v>4746.2640663800003</v>
      </c>
      <c r="I187" s="117">
        <v>40.980276519999997</v>
      </c>
      <c r="J187" s="117">
        <v>172.25687070000001</v>
      </c>
      <c r="K187" s="117">
        <v>4533.02691916</v>
      </c>
      <c r="L187" s="117">
        <v>23330.468614000001</v>
      </c>
      <c r="M187" s="117">
        <v>20254.34064532</v>
      </c>
      <c r="N187" s="117">
        <v>20.035342270000001</v>
      </c>
      <c r="O187" s="117">
        <v>156.34647579</v>
      </c>
      <c r="P187" s="117">
        <v>20077.958827260001</v>
      </c>
      <c r="Q187" s="117">
        <v>3076.1279686799999</v>
      </c>
      <c r="R187" s="117">
        <v>13.827222409999999</v>
      </c>
      <c r="S187" s="117">
        <v>85.277097530000006</v>
      </c>
      <c r="T187" s="117">
        <v>2977.0236487400002</v>
      </c>
      <c r="U187" s="117">
        <v>4371.1657020599996</v>
      </c>
      <c r="V187" s="117">
        <v>24333.35766229</v>
      </c>
      <c r="W187" s="117"/>
      <c r="X187" s="117"/>
      <c r="Y187" s="117"/>
      <c r="Z187" s="117"/>
      <c r="AA187" s="117"/>
      <c r="AB187" s="117"/>
    </row>
    <row r="188" spans="1:28">
      <c r="A188" s="9">
        <v>45931</v>
      </c>
      <c r="B188" s="117">
        <v>183514.95644338999</v>
      </c>
      <c r="C188" s="117">
        <v>154849.5065701</v>
      </c>
      <c r="D188" s="117">
        <v>150035.38024006999</v>
      </c>
      <c r="E188" s="117">
        <v>110364.45313179999</v>
      </c>
      <c r="F188" s="117">
        <v>28573.776873030001</v>
      </c>
      <c r="G188" s="117">
        <v>11097.15023524</v>
      </c>
      <c r="H188" s="117">
        <v>4814.1263300299997</v>
      </c>
      <c r="I188" s="117">
        <v>41.879087749999997</v>
      </c>
      <c r="J188" s="117">
        <v>175.52941301000001</v>
      </c>
      <c r="K188" s="117">
        <v>4596.71782927</v>
      </c>
      <c r="L188" s="117">
        <v>24125.594082240001</v>
      </c>
      <c r="M188" s="117">
        <v>20987.356682379999</v>
      </c>
      <c r="N188" s="117">
        <v>26.240023990000001</v>
      </c>
      <c r="O188" s="117">
        <v>158.43999271999999</v>
      </c>
      <c r="P188" s="117">
        <v>20802.676665669998</v>
      </c>
      <c r="Q188" s="117">
        <v>3138.2373998600001</v>
      </c>
      <c r="R188" s="117">
        <v>13.993680810000001</v>
      </c>
      <c r="S188" s="117">
        <v>86.617686669999998</v>
      </c>
      <c r="T188" s="117">
        <v>3037.6260323800002</v>
      </c>
      <c r="U188" s="117">
        <v>4539.8557910500003</v>
      </c>
      <c r="V188" s="117">
        <v>24844.114879919998</v>
      </c>
      <c r="W188" s="117"/>
      <c r="X188" s="117"/>
      <c r="Y188" s="117"/>
      <c r="Z188" s="117"/>
      <c r="AA188" s="117"/>
      <c r="AB188" s="117"/>
    </row>
    <row r="189" spans="1:28">
      <c r="A189" s="9">
        <v>45962</v>
      </c>
      <c r="B189" s="117">
        <v>189837.47614908</v>
      </c>
      <c r="C189" s="117">
        <v>160415.92262016001</v>
      </c>
      <c r="D189" s="117">
        <v>155566.75433704999</v>
      </c>
      <c r="E189" s="117">
        <v>114534.66267622</v>
      </c>
      <c r="F189" s="117">
        <v>29720.133235419999</v>
      </c>
      <c r="G189" s="117">
        <v>11311.958425409999</v>
      </c>
      <c r="H189" s="117">
        <v>4849.1682831099997</v>
      </c>
      <c r="I189" s="117">
        <v>42.563207599999998</v>
      </c>
      <c r="J189" s="117">
        <v>177.02323630999999</v>
      </c>
      <c r="K189" s="117">
        <v>4629.5818392000001</v>
      </c>
      <c r="L189" s="117">
        <v>24698.42244147</v>
      </c>
      <c r="M189" s="117">
        <v>21532.25321662</v>
      </c>
      <c r="N189" s="117">
        <v>24.408370510000001</v>
      </c>
      <c r="O189" s="117">
        <v>155.39421282000001</v>
      </c>
      <c r="P189" s="117">
        <v>21352.450633289998</v>
      </c>
      <c r="Q189" s="117">
        <v>3166.1692248499999</v>
      </c>
      <c r="R189" s="117">
        <v>14.06178517</v>
      </c>
      <c r="S189" s="117">
        <v>87.04900945</v>
      </c>
      <c r="T189" s="117">
        <v>3065.0584302299999</v>
      </c>
      <c r="U189" s="117">
        <v>4723.1310874500005</v>
      </c>
      <c r="V189" s="117">
        <v>22788.43353319</v>
      </c>
      <c r="W189" s="117"/>
      <c r="X189" s="117"/>
      <c r="Y189" s="117"/>
      <c r="Z189" s="117"/>
      <c r="AA189" s="117"/>
      <c r="AB189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228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  <row r="170" spans="1:22" hidden="1" outlineLevel="1">
      <c r="A170" s="9">
        <v>45383</v>
      </c>
      <c r="B170" s="118">
        <v>1313078.3956582202</v>
      </c>
      <c r="C170" s="32">
        <v>54991.374800390004</v>
      </c>
      <c r="D170" s="118">
        <v>25489.651555629996</v>
      </c>
      <c r="E170" s="118">
        <v>29501.723244760004</v>
      </c>
      <c r="F170" s="118">
        <v>32741.756197789997</v>
      </c>
      <c r="G170" s="118">
        <v>31995.412675889998</v>
      </c>
      <c r="H170" s="118">
        <v>746.34352190000004</v>
      </c>
      <c r="I170" s="118">
        <v>727387.42079350015</v>
      </c>
      <c r="J170" s="118">
        <v>155651.84677815999</v>
      </c>
      <c r="K170" s="118">
        <v>571735.57401534007</v>
      </c>
      <c r="L170" s="118">
        <v>497957.84386653994</v>
      </c>
      <c r="M170" s="118">
        <v>478634.10928077006</v>
      </c>
      <c r="N170" s="118">
        <v>19323.734585769998</v>
      </c>
      <c r="O170" s="118">
        <v>9342.4630565799998</v>
      </c>
      <c r="P170" s="118">
        <v>29691.873140399999</v>
      </c>
      <c r="Q170" s="32"/>
      <c r="R170" s="32"/>
      <c r="S170" s="32"/>
      <c r="T170" s="32"/>
      <c r="U170" s="32"/>
      <c r="V170" s="32"/>
    </row>
    <row r="171" spans="1:22" hidden="1" outlineLevel="1">
      <c r="A171" s="9">
        <v>45413</v>
      </c>
      <c r="B171" s="118">
        <v>1328771.67258872</v>
      </c>
      <c r="C171" s="32">
        <v>56501.24247058999</v>
      </c>
      <c r="D171" s="118">
        <v>26513.765719820003</v>
      </c>
      <c r="E171" s="118">
        <v>29987.476750770002</v>
      </c>
      <c r="F171" s="118">
        <v>32454.632319569995</v>
      </c>
      <c r="G171" s="118">
        <v>31695.305366929999</v>
      </c>
      <c r="H171" s="118">
        <v>759.32695264000006</v>
      </c>
      <c r="I171" s="118">
        <v>733959.2244068</v>
      </c>
      <c r="J171" s="118">
        <v>167928.24703468999</v>
      </c>
      <c r="K171" s="118">
        <v>566030.97737211001</v>
      </c>
      <c r="L171" s="118">
        <v>505856.57339176</v>
      </c>
      <c r="M171" s="118">
        <v>486040.57495618</v>
      </c>
      <c r="N171" s="118">
        <v>19815.998435579997</v>
      </c>
      <c r="O171" s="118">
        <v>10694.745389920001</v>
      </c>
      <c r="P171" s="118">
        <v>28129.50605163</v>
      </c>
      <c r="Q171" s="32"/>
      <c r="R171" s="32"/>
      <c r="S171" s="32"/>
      <c r="T171" s="32"/>
      <c r="U171" s="32"/>
      <c r="V171" s="32"/>
    </row>
    <row r="172" spans="1:22" hidden="1" outlineLevel="1">
      <c r="A172" s="9">
        <v>45444</v>
      </c>
      <c r="B172" s="118">
        <v>1334472.5456250398</v>
      </c>
      <c r="C172" s="32">
        <v>61493.893773830001</v>
      </c>
      <c r="D172" s="118">
        <v>27758.797961329998</v>
      </c>
      <c r="E172" s="118">
        <v>33735.095812500003</v>
      </c>
      <c r="F172" s="118">
        <v>29783.87199104</v>
      </c>
      <c r="G172" s="118">
        <v>29043.080438929999</v>
      </c>
      <c r="H172" s="118">
        <v>740.79155211000011</v>
      </c>
      <c r="I172" s="118">
        <v>730845.84256116999</v>
      </c>
      <c r="J172" s="118">
        <v>162103.01555946999</v>
      </c>
      <c r="K172" s="118">
        <v>568742.82700169994</v>
      </c>
      <c r="L172" s="118">
        <v>512348.93729900004</v>
      </c>
      <c r="M172" s="118">
        <v>492909.43849041004</v>
      </c>
      <c r="N172" s="118">
        <v>19439.49880859</v>
      </c>
      <c r="O172" s="118">
        <v>12065.153239840001</v>
      </c>
      <c r="P172" s="118">
        <v>31591.190558729999</v>
      </c>
      <c r="Q172" s="32"/>
      <c r="R172" s="32"/>
      <c r="S172" s="32"/>
      <c r="T172" s="32"/>
      <c r="U172" s="32"/>
      <c r="V172" s="32"/>
    </row>
    <row r="173" spans="1:22" hidden="1" outlineLevel="1">
      <c r="A173" s="9">
        <v>45474</v>
      </c>
      <c r="B173" s="118">
        <v>1333858.3075223099</v>
      </c>
      <c r="C173" s="32">
        <v>60475.519529449994</v>
      </c>
      <c r="D173" s="118">
        <v>27691.875033460004</v>
      </c>
      <c r="E173" s="118">
        <v>32783.644495990004</v>
      </c>
      <c r="F173" s="118">
        <v>29071.876358060003</v>
      </c>
      <c r="G173" s="118">
        <v>28573.923212810001</v>
      </c>
      <c r="H173" s="118">
        <v>497.95314525000003</v>
      </c>
      <c r="I173" s="118">
        <v>732517.63413260004</v>
      </c>
      <c r="J173" s="118">
        <v>154837.89382655002</v>
      </c>
      <c r="K173" s="118">
        <v>577679.74030605005</v>
      </c>
      <c r="L173" s="118">
        <v>511793.27750219998</v>
      </c>
      <c r="M173" s="118">
        <v>490985.56865989999</v>
      </c>
      <c r="N173" s="118">
        <v>20807.708842300002</v>
      </c>
      <c r="O173" s="118">
        <v>8791.1798751999995</v>
      </c>
      <c r="P173" s="118">
        <v>32557.358897909999</v>
      </c>
      <c r="Q173" s="32"/>
      <c r="R173" s="32"/>
      <c r="S173" s="32"/>
      <c r="T173" s="32"/>
      <c r="U173" s="32"/>
      <c r="V173" s="32"/>
    </row>
    <row r="174" spans="1:22" hidden="1" outlineLevel="1">
      <c r="A174" s="9">
        <v>45505</v>
      </c>
      <c r="B174" s="118">
        <v>1333304.7716638101</v>
      </c>
      <c r="C174" s="32">
        <v>58813.578513549997</v>
      </c>
      <c r="D174" s="118">
        <v>27833.381872849997</v>
      </c>
      <c r="E174" s="118">
        <v>30980.196640700004</v>
      </c>
      <c r="F174" s="118">
        <v>29565.055382800001</v>
      </c>
      <c r="G174" s="118">
        <v>29099.226634300001</v>
      </c>
      <c r="H174" s="118">
        <v>465.82874850000002</v>
      </c>
      <c r="I174" s="118">
        <v>729523.64810488001</v>
      </c>
      <c r="J174" s="118">
        <v>155122.72180258</v>
      </c>
      <c r="K174" s="118">
        <v>574400.92630230007</v>
      </c>
      <c r="L174" s="118">
        <v>515402.48966258008</v>
      </c>
      <c r="M174" s="118">
        <v>494717.75434719003</v>
      </c>
      <c r="N174" s="118">
        <v>20684.73531539</v>
      </c>
      <c r="O174" s="118">
        <v>12400.574404489998</v>
      </c>
      <c r="P174" s="118">
        <v>31048.963355420001</v>
      </c>
      <c r="Q174" s="32"/>
      <c r="R174" s="32"/>
      <c r="S174" s="32"/>
      <c r="T174" s="32"/>
      <c r="U174" s="32"/>
      <c r="V174" s="32"/>
    </row>
    <row r="175" spans="1:22" hidden="1" outlineLevel="1">
      <c r="A175" s="9">
        <v>45536</v>
      </c>
      <c r="B175" s="118">
        <v>1339461.06814372</v>
      </c>
      <c r="C175" s="32">
        <v>58666.228910570004</v>
      </c>
      <c r="D175" s="118">
        <v>28422.518617579997</v>
      </c>
      <c r="E175" s="118">
        <v>30243.710292990003</v>
      </c>
      <c r="F175" s="118">
        <v>32637.03739913</v>
      </c>
      <c r="G175" s="118">
        <v>32175.569204089999</v>
      </c>
      <c r="H175" s="118">
        <v>461.46819504000001</v>
      </c>
      <c r="I175" s="118">
        <v>721570.25647338992</v>
      </c>
      <c r="J175" s="118">
        <v>152099.39802538999</v>
      </c>
      <c r="K175" s="118">
        <v>569470.85844800004</v>
      </c>
      <c r="L175" s="118">
        <v>526587.54536063003</v>
      </c>
      <c r="M175" s="118">
        <v>505456.16838955</v>
      </c>
      <c r="N175" s="118">
        <v>21131.376971080001</v>
      </c>
      <c r="O175" s="118">
        <v>11090.99593832</v>
      </c>
      <c r="P175" s="118">
        <v>31719.826978370002</v>
      </c>
      <c r="Q175" s="32"/>
      <c r="R175" s="32"/>
      <c r="S175" s="32"/>
      <c r="T175" s="32"/>
      <c r="U175" s="32"/>
      <c r="V175" s="32"/>
    </row>
    <row r="176" spans="1:22" hidden="1" outlineLevel="1">
      <c r="A176" s="9">
        <v>45566</v>
      </c>
      <c r="B176" s="118">
        <v>1357776.68782486</v>
      </c>
      <c r="C176" s="32">
        <v>62449.935373450004</v>
      </c>
      <c r="D176" s="118">
        <v>28593.554868250001</v>
      </c>
      <c r="E176" s="118">
        <v>33856.380505200003</v>
      </c>
      <c r="F176" s="118">
        <v>35202.484607460006</v>
      </c>
      <c r="G176" s="118">
        <v>34585.720086430003</v>
      </c>
      <c r="H176" s="118">
        <v>616.76452102999997</v>
      </c>
      <c r="I176" s="118">
        <v>732071.67460567993</v>
      </c>
      <c r="J176" s="118">
        <v>156930.07966096001</v>
      </c>
      <c r="K176" s="118">
        <v>575141.59494471992</v>
      </c>
      <c r="L176" s="118">
        <v>528052.59323827014</v>
      </c>
      <c r="M176" s="118">
        <v>505783.97448661004</v>
      </c>
      <c r="N176" s="118">
        <v>22268.61875166</v>
      </c>
      <c r="O176" s="118">
        <v>12183.912974280001</v>
      </c>
      <c r="P176" s="118">
        <v>30611.156892359999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18">
        <v>1366299.8674184401</v>
      </c>
      <c r="C177" s="32">
        <v>64899.602857999998</v>
      </c>
      <c r="D177" s="118">
        <v>28531.093475280002</v>
      </c>
      <c r="E177" s="118">
        <v>36368.509382720003</v>
      </c>
      <c r="F177" s="118">
        <v>32992.817205259998</v>
      </c>
      <c r="G177" s="118">
        <v>32197.718783670003</v>
      </c>
      <c r="H177" s="118">
        <v>795.09842159000004</v>
      </c>
      <c r="I177" s="118">
        <v>734753.85914817988</v>
      </c>
      <c r="J177" s="118">
        <v>156188.07678422</v>
      </c>
      <c r="K177" s="118">
        <v>578565.78236396005</v>
      </c>
      <c r="L177" s="118">
        <v>533653.58820699994</v>
      </c>
      <c r="M177" s="118">
        <v>511776.30588165001</v>
      </c>
      <c r="N177" s="118">
        <v>21877.282325350003</v>
      </c>
      <c r="O177" s="118">
        <v>14352.9478944</v>
      </c>
      <c r="P177" s="118">
        <v>30212.519187649996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18">
        <v>1453888.9766788799</v>
      </c>
      <c r="C178" s="32">
        <v>69387.648580909998</v>
      </c>
      <c r="D178" s="118">
        <v>29271.389381210003</v>
      </c>
      <c r="E178" s="118">
        <v>40116.259199699998</v>
      </c>
      <c r="F178" s="118">
        <v>38851.910631680003</v>
      </c>
      <c r="G178" s="118">
        <v>35923.38237146</v>
      </c>
      <c r="H178" s="118">
        <v>2928.5282602199995</v>
      </c>
      <c r="I178" s="118">
        <v>789429.40879141004</v>
      </c>
      <c r="J178" s="118">
        <v>158617.17840064</v>
      </c>
      <c r="K178" s="118">
        <v>630812.23039077001</v>
      </c>
      <c r="L178" s="118">
        <v>556220.00867488002</v>
      </c>
      <c r="M178" s="118">
        <v>532353.97335292003</v>
      </c>
      <c r="N178" s="118">
        <v>23866.03532196</v>
      </c>
      <c r="O178" s="118">
        <v>12500.238276460001</v>
      </c>
      <c r="P178" s="118">
        <v>31117.80833308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18">
        <v>1442538.82036198</v>
      </c>
      <c r="C179" s="32">
        <v>71931.234994409999</v>
      </c>
      <c r="D179" s="118">
        <v>30644.456095329999</v>
      </c>
      <c r="E179" s="118">
        <v>41286.778899080004</v>
      </c>
      <c r="F179" s="118">
        <v>42043.353614229993</v>
      </c>
      <c r="G179" s="118">
        <v>39128.882110949991</v>
      </c>
      <c r="H179" s="118">
        <v>2914.4715032800004</v>
      </c>
      <c r="I179" s="118">
        <v>780051.01529875002</v>
      </c>
      <c r="J179" s="118">
        <v>169103.40483324</v>
      </c>
      <c r="K179" s="118">
        <v>610947.61046550993</v>
      </c>
      <c r="L179" s="118">
        <v>548513.21645458997</v>
      </c>
      <c r="M179" s="118">
        <v>523863.67002095003</v>
      </c>
      <c r="N179" s="118">
        <v>24649.54643364</v>
      </c>
      <c r="O179" s="118">
        <v>12058.20677182</v>
      </c>
      <c r="P179" s="118">
        <v>34170.20273076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18">
        <v>1440967.38020876</v>
      </c>
      <c r="C180" s="32">
        <v>73742.602487559998</v>
      </c>
      <c r="D180" s="118">
        <v>32174.915990089998</v>
      </c>
      <c r="E180" s="118">
        <v>41567.68649747</v>
      </c>
      <c r="F180" s="118">
        <v>42566.490138820001</v>
      </c>
      <c r="G180" s="118">
        <v>39648.761457990004</v>
      </c>
      <c r="H180" s="118">
        <v>2917.72868083</v>
      </c>
      <c r="I180" s="118">
        <v>773466.94490625011</v>
      </c>
      <c r="J180" s="118">
        <v>168104.62358196001</v>
      </c>
      <c r="K180" s="118">
        <v>605362.32132429001</v>
      </c>
      <c r="L180" s="118">
        <v>551191.34267613001</v>
      </c>
      <c r="M180" s="118">
        <v>527030.74379585998</v>
      </c>
      <c r="N180" s="118">
        <v>24160.598880270001</v>
      </c>
      <c r="O180" s="118">
        <v>11976.791285290001</v>
      </c>
      <c r="P180" s="118">
        <v>35547.961580760006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18">
        <v>1451131.0397230699</v>
      </c>
      <c r="C181" s="32">
        <v>70454.549365990009</v>
      </c>
      <c r="D181" s="118">
        <v>31933.191406149999</v>
      </c>
      <c r="E181" s="118">
        <v>38521.357959839996</v>
      </c>
      <c r="F181" s="118">
        <v>42801.422822490007</v>
      </c>
      <c r="G181" s="118">
        <v>39560.431652970001</v>
      </c>
      <c r="H181" s="118">
        <v>3240.9911695199999</v>
      </c>
      <c r="I181" s="118">
        <v>783118.10320847994</v>
      </c>
      <c r="J181" s="118">
        <v>159875.74746009998</v>
      </c>
      <c r="K181" s="118">
        <v>623242.35574838007</v>
      </c>
      <c r="L181" s="118">
        <v>554756.96432610997</v>
      </c>
      <c r="M181" s="118">
        <v>530708.90934007999</v>
      </c>
      <c r="N181" s="118">
        <v>24048.054986030002</v>
      </c>
      <c r="O181" s="118">
        <v>9656.5115856100001</v>
      </c>
      <c r="P181" s="118">
        <v>34477.040634160003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18">
        <v>1484148.8161286199</v>
      </c>
      <c r="C182" s="32">
        <v>74384.417592260012</v>
      </c>
      <c r="D182" s="118">
        <v>32213.862853850002</v>
      </c>
      <c r="E182" s="118">
        <v>42170.554738410006</v>
      </c>
      <c r="F182" s="118">
        <v>46781.231506589997</v>
      </c>
      <c r="G182" s="118">
        <v>43421.842151270001</v>
      </c>
      <c r="H182" s="118">
        <v>3359.38935532</v>
      </c>
      <c r="I182" s="118">
        <v>790939.35621578014</v>
      </c>
      <c r="J182" s="118">
        <v>160145.84330925002</v>
      </c>
      <c r="K182" s="118">
        <v>630793.51290653006</v>
      </c>
      <c r="L182" s="118">
        <v>572043.81081398996</v>
      </c>
      <c r="M182" s="118">
        <v>545558.97645105002</v>
      </c>
      <c r="N182" s="118">
        <v>26484.834362940001</v>
      </c>
      <c r="O182" s="118">
        <v>10856.847540320001</v>
      </c>
      <c r="P182" s="118">
        <v>36477.664314869995</v>
      </c>
      <c r="Q182" s="32"/>
      <c r="R182" s="32"/>
      <c r="S182" s="32"/>
      <c r="T182" s="32"/>
      <c r="U182" s="32"/>
      <c r="V182" s="32"/>
    </row>
    <row r="183" spans="1:22">
      <c r="A183" s="9">
        <v>45778</v>
      </c>
      <c r="B183" s="118">
        <v>1467933.573235</v>
      </c>
      <c r="C183" s="32">
        <v>76119.412685839998</v>
      </c>
      <c r="D183" s="118">
        <v>32349.540122039998</v>
      </c>
      <c r="E183" s="118">
        <v>43769.872563800003</v>
      </c>
      <c r="F183" s="118">
        <v>47650.938285229997</v>
      </c>
      <c r="G183" s="118">
        <v>44342.840386290001</v>
      </c>
      <c r="H183" s="118">
        <v>3308.0978989399996</v>
      </c>
      <c r="I183" s="118">
        <v>770718.47172331996</v>
      </c>
      <c r="J183" s="118">
        <v>150455.411353</v>
      </c>
      <c r="K183" s="118">
        <v>620263.06037031999</v>
      </c>
      <c r="L183" s="118">
        <v>573444.75054061005</v>
      </c>
      <c r="M183" s="118">
        <v>546985.42655574006</v>
      </c>
      <c r="N183" s="118">
        <v>26459.32398487</v>
      </c>
      <c r="O183" s="118">
        <v>11797.229454960001</v>
      </c>
      <c r="P183" s="118">
        <v>35359.150492989997</v>
      </c>
      <c r="Q183" s="32"/>
      <c r="R183" s="32"/>
      <c r="S183" s="32"/>
      <c r="T183" s="32"/>
      <c r="U183" s="32"/>
      <c r="V183" s="32"/>
    </row>
    <row r="184" spans="1:22">
      <c r="A184" s="9">
        <v>45809</v>
      </c>
      <c r="B184" s="118">
        <v>1483401.6098596801</v>
      </c>
      <c r="C184" s="32">
        <v>78221.266161649997</v>
      </c>
      <c r="D184" s="118">
        <v>35031.328500229996</v>
      </c>
      <c r="E184" s="118">
        <v>43189.937661420001</v>
      </c>
      <c r="F184" s="118">
        <v>51338.047215990002</v>
      </c>
      <c r="G184" s="118">
        <v>47947.300199329999</v>
      </c>
      <c r="H184" s="118">
        <v>3390.7470166599996</v>
      </c>
      <c r="I184" s="118">
        <v>764134.33593965997</v>
      </c>
      <c r="J184" s="118">
        <v>137502.39755294</v>
      </c>
      <c r="K184" s="118">
        <v>626631.93838672002</v>
      </c>
      <c r="L184" s="118">
        <v>589707.96054238011</v>
      </c>
      <c r="M184" s="118">
        <v>562998.04765595007</v>
      </c>
      <c r="N184" s="118">
        <v>26709.91288643</v>
      </c>
      <c r="O184" s="118">
        <v>11161.62167282</v>
      </c>
      <c r="P184" s="118">
        <v>36138.640048369998</v>
      </c>
      <c r="Q184" s="32"/>
      <c r="R184" s="32"/>
      <c r="S184" s="32"/>
      <c r="T184" s="32"/>
      <c r="U184" s="32"/>
      <c r="V184" s="32"/>
    </row>
    <row r="185" spans="1:22">
      <c r="A185" s="9">
        <v>45839</v>
      </c>
      <c r="B185" s="118">
        <v>1479869.64245606</v>
      </c>
      <c r="C185" s="32">
        <v>81903.835671299981</v>
      </c>
      <c r="D185" s="118">
        <v>37319.495479559999</v>
      </c>
      <c r="E185" s="118">
        <v>44584.340191740004</v>
      </c>
      <c r="F185" s="118">
        <v>52610.793319030003</v>
      </c>
      <c r="G185" s="118">
        <v>49279.412676799999</v>
      </c>
      <c r="H185" s="118">
        <v>3331.3806422299999</v>
      </c>
      <c r="I185" s="118">
        <v>754037.00674672995</v>
      </c>
      <c r="J185" s="118">
        <v>137894.32700833998</v>
      </c>
      <c r="K185" s="118">
        <v>616142.67973839003</v>
      </c>
      <c r="L185" s="118">
        <v>591318.00671900006</v>
      </c>
      <c r="M185" s="118">
        <v>565166.99057910999</v>
      </c>
      <c r="N185" s="118">
        <v>26151.016139890002</v>
      </c>
      <c r="O185" s="118">
        <v>10020.23749293</v>
      </c>
      <c r="P185" s="118">
        <v>35763.501132539997</v>
      </c>
      <c r="Q185" s="32"/>
      <c r="R185" s="32"/>
      <c r="S185" s="32"/>
      <c r="T185" s="32"/>
      <c r="U185" s="32"/>
      <c r="V185" s="32"/>
    </row>
    <row r="186" spans="1:22">
      <c r="A186" s="9">
        <v>45870</v>
      </c>
      <c r="B186" s="118">
        <v>1471926.5821513699</v>
      </c>
      <c r="C186" s="32">
        <v>81527.2199311</v>
      </c>
      <c r="D186" s="118">
        <v>35682.234439659995</v>
      </c>
      <c r="E186" s="118">
        <v>45844.985491440006</v>
      </c>
      <c r="F186" s="118">
        <v>52981.826262429997</v>
      </c>
      <c r="G186" s="118">
        <v>49728.190015629996</v>
      </c>
      <c r="H186" s="118">
        <v>3253.6362468000002</v>
      </c>
      <c r="I186" s="118">
        <v>751379.08256350993</v>
      </c>
      <c r="J186" s="118">
        <v>126509.29825361</v>
      </c>
      <c r="K186" s="118">
        <v>624869.7843098999</v>
      </c>
      <c r="L186" s="118">
        <v>586038.45339432987</v>
      </c>
      <c r="M186" s="118">
        <v>559460.17909806001</v>
      </c>
      <c r="N186" s="118">
        <v>26578.274296269999</v>
      </c>
      <c r="O186" s="118">
        <v>14115.521911430002</v>
      </c>
      <c r="P186" s="118">
        <v>36847.365022339996</v>
      </c>
      <c r="Q186" s="32"/>
      <c r="R186" s="32"/>
      <c r="S186" s="32"/>
      <c r="T186" s="32"/>
      <c r="U186" s="32"/>
      <c r="V186" s="32"/>
    </row>
    <row r="187" spans="1:22">
      <c r="A187" s="9">
        <v>45901</v>
      </c>
      <c r="B187" s="118">
        <v>1497022.98170682</v>
      </c>
      <c r="C187" s="32">
        <v>81422.487978799996</v>
      </c>
      <c r="D187" s="118">
        <v>36511.20371062</v>
      </c>
      <c r="E187" s="118">
        <v>44911.284268179996</v>
      </c>
      <c r="F187" s="118">
        <v>56614.818748809994</v>
      </c>
      <c r="G187" s="118">
        <v>53349.507978099995</v>
      </c>
      <c r="H187" s="118">
        <v>3265.3107707100003</v>
      </c>
      <c r="I187" s="118">
        <v>762138.62804718991</v>
      </c>
      <c r="J187" s="118">
        <v>122392.84036573001</v>
      </c>
      <c r="K187" s="118">
        <v>639745.78768145991</v>
      </c>
      <c r="L187" s="118">
        <v>596847.04693201999</v>
      </c>
      <c r="M187" s="118">
        <v>567925.73621018999</v>
      </c>
      <c r="N187" s="118">
        <v>28921.310721829999</v>
      </c>
      <c r="O187" s="118">
        <v>6320.5257569999994</v>
      </c>
      <c r="P187" s="118">
        <v>37414.388363520004</v>
      </c>
      <c r="Q187" s="32"/>
      <c r="R187" s="32"/>
      <c r="S187" s="32"/>
      <c r="T187" s="32"/>
      <c r="U187" s="32"/>
      <c r="V187" s="32"/>
    </row>
    <row r="188" spans="1:22">
      <c r="A188" s="9">
        <v>45931</v>
      </c>
      <c r="B188" s="118">
        <v>1543167.4889283001</v>
      </c>
      <c r="C188" s="32">
        <v>82171.703727479995</v>
      </c>
      <c r="D188" s="118">
        <v>36999.473171149999</v>
      </c>
      <c r="E188" s="118">
        <v>45172.230556330003</v>
      </c>
      <c r="F188" s="118">
        <v>57760.968149379994</v>
      </c>
      <c r="G188" s="118">
        <v>54527.019511070001</v>
      </c>
      <c r="H188" s="118">
        <v>3233.9486383100002</v>
      </c>
      <c r="I188" s="118">
        <v>780075.05481620005</v>
      </c>
      <c r="J188" s="118">
        <v>136802.18142047999</v>
      </c>
      <c r="K188" s="118">
        <v>643272.87339572003</v>
      </c>
      <c r="L188" s="118">
        <v>623159.76223524008</v>
      </c>
      <c r="M188" s="118">
        <v>576145.74364799995</v>
      </c>
      <c r="N188" s="118">
        <v>47014.018587240003</v>
      </c>
      <c r="O188" s="118">
        <v>12181.15973336</v>
      </c>
      <c r="P188" s="118">
        <v>38513.223158690002</v>
      </c>
      <c r="Q188" s="32"/>
      <c r="R188" s="32"/>
      <c r="S188" s="32"/>
      <c r="T188" s="32"/>
      <c r="U188" s="32"/>
      <c r="V188" s="32"/>
    </row>
    <row r="189" spans="1:22">
      <c r="A189" s="9">
        <v>45962</v>
      </c>
      <c r="B189" s="118">
        <v>1563383.6939288101</v>
      </c>
      <c r="C189" s="32">
        <v>86668.139025249984</v>
      </c>
      <c r="D189" s="118">
        <v>36767.745609509999</v>
      </c>
      <c r="E189" s="118">
        <v>49900.39341574</v>
      </c>
      <c r="F189" s="118">
        <v>61613.398405020002</v>
      </c>
      <c r="G189" s="118">
        <v>58347.679507660003</v>
      </c>
      <c r="H189" s="118">
        <v>3265.71889736</v>
      </c>
      <c r="I189" s="118">
        <v>782825.18309433002</v>
      </c>
      <c r="J189" s="118">
        <v>135398.99598544999</v>
      </c>
      <c r="K189" s="118">
        <v>647426.18710888003</v>
      </c>
      <c r="L189" s="118">
        <v>632276.97340421006</v>
      </c>
      <c r="M189" s="118">
        <v>585927.12898894993</v>
      </c>
      <c r="N189" s="118">
        <v>46349.844415259999</v>
      </c>
      <c r="O189" s="118">
        <v>14216.69371856</v>
      </c>
      <c r="P189" s="118">
        <v>36795.444741029998</v>
      </c>
      <c r="Q189" s="32"/>
      <c r="R189" s="32"/>
      <c r="S189" s="32"/>
      <c r="T189" s="32"/>
      <c r="U189" s="32"/>
      <c r="V18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2025-12-25T12:58:17Z</dcterms:modified>
</cp:coreProperties>
</file>