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5200" windowHeight="8985" firstSheet="1" activeTab="1"/>
  </bookViews>
  <sheets>
    <sheet name="Щоденні" sheetId="15" state="hidden" r:id="rId1"/>
    <sheet name="6DX" sheetId="14" r:id="rId2"/>
    <sheet name="Схема 6DX" sheetId="17" r:id="rId3"/>
    <sheet name="Сх. 381,381-А" sheetId="13" state="hidden" r:id="rId4"/>
  </sheets>
  <definedNames>
    <definedName name="_xlnm._FilterDatabase" localSheetId="3" hidden="1">'Сх. 381,381-А'!$A$3:$J$3</definedName>
    <definedName name="_xlnm._FilterDatabase" localSheetId="2" hidden="1">'Схема 6DX'!$A$2:$D$3</definedName>
    <definedName name="_xlnm.Print_Titles" localSheetId="1">'6DX'!$1:$2</definedName>
    <definedName name="_xlnm.Print_Titles" localSheetId="2">'Схема 6DX'!$1:$2</definedName>
  </definedNames>
  <calcPr calcId="162913"/>
</workbook>
</file>

<file path=xl/calcChain.xml><?xml version="1.0" encoding="utf-8"?>
<calcChain xmlns="http://schemas.openxmlformats.org/spreadsheetml/2006/main">
  <c r="A6" i="14" l="1"/>
  <c r="J1" i="14" l="1"/>
  <c r="H1" i="14"/>
  <c r="F1" i="14"/>
  <c r="D1" i="14"/>
  <c r="A4" i="14" l="1"/>
  <c r="A5" i="14" s="1"/>
  <c r="A7" i="14" s="1"/>
  <c r="A8" i="14" s="1"/>
  <c r="A9" i="14" s="1"/>
  <c r="A10" i="14" s="1"/>
  <c r="A11" i="14" s="1"/>
  <c r="A12" i="14" s="1"/>
  <c r="A13" i="14" s="1"/>
  <c r="A14" i="14" s="1"/>
  <c r="A15" i="14" s="1"/>
  <c r="A16" i="14" s="1"/>
  <c r="A17" i="14" s="1"/>
  <c r="A18" i="14" s="1"/>
  <c r="A19" i="14" s="1"/>
  <c r="A20" i="14" s="1"/>
  <c r="A21" i="14" s="1"/>
  <c r="A22" i="14" s="1"/>
</calcChain>
</file>

<file path=xl/sharedStrings.xml><?xml version="1.0" encoding="utf-8"?>
<sst xmlns="http://schemas.openxmlformats.org/spreadsheetml/2006/main" count="2136" uniqueCount="441">
  <si>
    <t>№ з/п</t>
  </si>
  <si>
    <r>
      <t xml:space="preserve">ID </t>
    </r>
    <r>
      <rPr>
        <sz val="12"/>
        <rFont val="Calibri"/>
        <family val="2"/>
        <charset val="204"/>
      </rPr>
      <t>(оновлений ідентифікатор)</t>
    </r>
  </si>
  <si>
    <r>
      <t xml:space="preserve">Код показника </t>
    </r>
    <r>
      <rPr>
        <sz val="11"/>
        <rFont val="Calibri"/>
        <family val="2"/>
        <charset val="204"/>
      </rPr>
      <t>(існуючий ідентифікатор)</t>
    </r>
  </si>
  <si>
    <t xml:space="preserve">Назва </t>
  </si>
  <si>
    <t>Name of indicator</t>
  </si>
  <si>
    <t>Метрика</t>
  </si>
  <si>
    <t>Одиниці виміру</t>
  </si>
  <si>
    <t>Параметри (розрізи даних)</t>
  </si>
  <si>
    <r>
      <t xml:space="preserve">Рівень консолідації </t>
    </r>
    <r>
      <rPr>
        <sz val="11"/>
        <rFont val="Calibri"/>
        <family val="2"/>
        <charset val="204"/>
        <scheme val="minor"/>
      </rPr>
      <t>(розташування, територіальний розріз)</t>
    </r>
  </si>
  <si>
    <r>
      <t xml:space="preserve">НРП 
</t>
    </r>
    <r>
      <rPr>
        <sz val="11"/>
        <rFont val="Calibri"/>
        <family val="2"/>
        <charset val="204"/>
        <scheme val="minor"/>
      </rPr>
      <t>(некласифікований реквізит показника), додаткова текстова інформація</t>
    </r>
  </si>
  <si>
    <t>Нормативно-правовий акт</t>
  </si>
  <si>
    <t>Правила формування/перелік балансових та рахунків аналітичного обліку для формування звітних даних</t>
  </si>
  <si>
    <r>
      <t xml:space="preserve">Особливості формування </t>
    </r>
    <r>
      <rPr>
        <sz val="11"/>
        <rFont val="Calibri"/>
        <family val="2"/>
        <charset val="204"/>
        <scheme val="minor"/>
      </rPr>
      <t>(пояснення)</t>
    </r>
  </si>
  <si>
    <t>Номер файлу/ номер контейнера XML</t>
  </si>
  <si>
    <t>Номер форми</t>
  </si>
  <si>
    <t>Назва форми</t>
  </si>
  <si>
    <r>
      <t xml:space="preserve">Періодичність </t>
    </r>
    <r>
      <rPr>
        <sz val="11"/>
        <rFont val="Calibri"/>
        <family val="2"/>
        <charset val="204"/>
        <scheme val="minor"/>
      </rPr>
      <t>подання</t>
    </r>
  </si>
  <si>
    <r>
      <t xml:space="preserve">Строк </t>
    </r>
    <r>
      <rPr>
        <sz val="11"/>
        <rFont val="Calibri"/>
        <family val="2"/>
        <charset val="204"/>
        <scheme val="minor"/>
      </rPr>
      <t xml:space="preserve">(час) </t>
    </r>
    <r>
      <rPr>
        <b/>
        <sz val="11"/>
        <rFont val="Calibri"/>
        <family val="2"/>
        <charset val="204"/>
        <scheme val="minor"/>
      </rPr>
      <t>подання</t>
    </r>
  </si>
  <si>
    <r>
      <t>Суб'єкти</t>
    </r>
    <r>
      <rPr>
        <sz val="11"/>
        <rFont val="Calibri"/>
        <family val="2"/>
        <charset val="204"/>
        <scheme val="minor"/>
      </rPr>
      <t>, що подають звітність</t>
    </r>
  </si>
  <si>
    <r>
      <t xml:space="preserve">Технологічний контроль </t>
    </r>
    <r>
      <rPr>
        <sz val="11"/>
        <rFont val="Calibri"/>
        <family val="2"/>
        <charset val="204"/>
        <scheme val="minor"/>
      </rPr>
      <t>(первинний)</t>
    </r>
  </si>
  <si>
    <t>Крос-перевірки (вторинний контроль)</t>
  </si>
  <si>
    <t>T020</t>
  </si>
  <si>
    <t>T010</t>
  </si>
  <si>
    <t>копійки</t>
  </si>
  <si>
    <t>НЕМАЄ</t>
  </si>
  <si>
    <t>381-381А</t>
  </si>
  <si>
    <t>#20</t>
  </si>
  <si>
    <t>Показники</t>
  </si>
  <si>
    <t>ID (оновлений ідентифікатор)</t>
  </si>
  <si>
    <t>код показника (існуючий ідентифікатор)</t>
  </si>
  <si>
    <t>Параметри та НРП</t>
  </si>
  <si>
    <t>Значення з довідника Параметрів</t>
  </si>
  <si>
    <t>R030 поле R031</t>
  </si>
  <si>
    <t>K030</t>
  </si>
  <si>
    <t>R013</t>
  </si>
  <si>
    <t>S181</t>
  </si>
  <si>
    <t>R020</t>
  </si>
  <si>
    <t>DDDDDDDD#20-1</t>
  </si>
  <si>
    <t>DDDDDDDD#20-3</t>
  </si>
  <si>
    <t>DDDDDDDD#20-4</t>
  </si>
  <si>
    <t>DDDDDDDD#20-6</t>
  </si>
  <si>
    <t>DDDDDDDD#20-7</t>
  </si>
  <si>
    <t>Код балансового рахунку</t>
  </si>
  <si>
    <t>Код аналітичного рахунку</t>
  </si>
  <si>
    <t>Код строковості</t>
  </si>
  <si>
    <t>К030</t>
  </si>
  <si>
    <t>Код резидентності</t>
  </si>
  <si>
    <t>1.Постанова Правління Національного банку України № 820 від 18.12.2014р. 
2.Постанова Правління Національного банку України № 806 від 11.12.2014р.</t>
  </si>
  <si>
    <t>A20001</t>
  </si>
  <si>
    <t>Зведений за банк</t>
  </si>
  <si>
    <t>Банки – юридичні особи (з урахуванням усіх філій, за винятком філій банків, створених на території інших держав, що формують обов’язкові резерви відповідно до вимог, визначених законодавством держави за місцезнаходженням філії) та філії іноземних банків в Україні</t>
  </si>
  <si>
    <t>Перелік параметрів</t>
  </si>
  <si>
    <t>Код валюти або банківського металу</t>
  </si>
  <si>
    <t xml:space="preserve">Цифровий код валюти або банківських металів згідно з класифікатором іноземних валют (довідник KL_R030 поле R031) - 1 знак. </t>
  </si>
  <si>
    <t>Цифровий код аналітичного рахунку  (довідник KL_R013) - 1 знак.</t>
  </si>
  <si>
    <t>Цифровий код резидентності (довідник KL_K030) - 1 знак.</t>
  </si>
  <si>
    <t>Цифровий код строковості кредиту, депозиту, цiнного  паперу iт. iнше. (довідник KL_S181) - 1 знак.</t>
  </si>
  <si>
    <t>Цифровий код балансового рахунку (довідник KL_R020 поле R020) - 4 знаки.</t>
  </si>
  <si>
    <t>DDDDDDDD#20-5</t>
  </si>
  <si>
    <t>DDDDDDDD#20-8</t>
  </si>
  <si>
    <t>DDDDDDDD#20-9</t>
  </si>
  <si>
    <t>DDDDDDDD#20-10</t>
  </si>
  <si>
    <t>DDDDDDDD#20-11</t>
  </si>
  <si>
    <t>DDDDDDDD#20-12</t>
  </si>
  <si>
    <t>DDDDDDDD#20-13</t>
  </si>
  <si>
    <t>DDDDDDDD#20-14</t>
  </si>
  <si>
    <t>DDDDDDDD#20-15</t>
  </si>
  <si>
    <t>DDDDDDDD#20-16</t>
  </si>
  <si>
    <t>DDDDDDDD#20-17</t>
  </si>
  <si>
    <t>DDDDDDDD#20-18</t>
  </si>
  <si>
    <t>DDDDDDDD#20-19</t>
  </si>
  <si>
    <t>DDDDDDDD#20-2</t>
  </si>
  <si>
    <t>DDDDDDDD#20-20</t>
  </si>
  <si>
    <t>DDDDDDDD#20-21</t>
  </si>
  <si>
    <t>DDDDDDDD#20-22</t>
  </si>
  <si>
    <t>DDDDDDDD#20-23</t>
  </si>
  <si>
    <t>DDDDDDDD#20-24</t>
  </si>
  <si>
    <t>DDDDDDDD#20-25</t>
  </si>
  <si>
    <t>DDDDDDDD#20-26</t>
  </si>
  <si>
    <t>DDDDDDDD#20-27</t>
  </si>
  <si>
    <t>DDDDDDDD#20-28</t>
  </si>
  <si>
    <t>DDDDDDDD#20-29</t>
  </si>
  <si>
    <t>DDDDDDDD#20-30</t>
  </si>
  <si>
    <t>DDDDDDDD#20-31</t>
  </si>
  <si>
    <t>DDDDDDDD#20-32</t>
  </si>
  <si>
    <t>DDDDDDDD#20-33</t>
  </si>
  <si>
    <t>DDDDDDDD#20-34</t>
  </si>
  <si>
    <t>DDDDDDDD#20-35</t>
  </si>
  <si>
    <t>DDDDDDDD#20-36</t>
  </si>
  <si>
    <t>DDDDDDDD#20-37</t>
  </si>
  <si>
    <t>DDDDDDDD#20-38</t>
  </si>
  <si>
    <t>DDDDDDDD#20-39</t>
  </si>
  <si>
    <t>DDDDDDDD#20-40</t>
  </si>
  <si>
    <t>DDDDDDDD#20-41</t>
  </si>
  <si>
    <t>DDDDDDDD#20-42</t>
  </si>
  <si>
    <t>DDDDDDDD#20-43</t>
  </si>
  <si>
    <t>DDDDDDDD#20-44</t>
  </si>
  <si>
    <t>DDDDDDDD#20-45</t>
  </si>
  <si>
    <t>DDDDDDDD#20-46</t>
  </si>
  <si>
    <t>DDDDDDDD#20-47</t>
  </si>
  <si>
    <t>DDDDDDDD#20-48</t>
  </si>
  <si>
    <t>DDDDDDDD#20-49</t>
  </si>
  <si>
    <t>DDDDDDDD#20-50</t>
  </si>
  <si>
    <t>DDDDDDDD#20-51</t>
  </si>
  <si>
    <t>DDDDDDDD#20-52</t>
  </si>
  <si>
    <t>DDDDDDDD#20-53</t>
  </si>
  <si>
    <t>DDDDDDDD#20-54</t>
  </si>
  <si>
    <t>DDDDDDDD#20-55</t>
  </si>
  <si>
    <t>DDDDDDDD#20-56</t>
  </si>
  <si>
    <t>DDDDDDDD#20-57</t>
  </si>
  <si>
    <t>DDDDDDDD#20-58</t>
  </si>
  <si>
    <t>DDDDDDDD#20-59</t>
  </si>
  <si>
    <t>DDDDDDDD#20-60</t>
  </si>
  <si>
    <t>DDDDDDDD#20-61</t>
  </si>
  <si>
    <t>DDDDDDDD#20-62</t>
  </si>
  <si>
    <t>DDDDDDDD#20-63</t>
  </si>
  <si>
    <t>DDDDDDDD#20-64</t>
  </si>
  <si>
    <t>A20002</t>
  </si>
  <si>
    <t>A20003</t>
  </si>
  <si>
    <t>A20004</t>
  </si>
  <si>
    <t>A20005</t>
  </si>
  <si>
    <t>A20006</t>
  </si>
  <si>
    <t>A20007</t>
  </si>
  <si>
    <t>A20008</t>
  </si>
  <si>
    <t>A20009</t>
  </si>
  <si>
    <t>A20010</t>
  </si>
  <si>
    <t>A20011</t>
  </si>
  <si>
    <t>A20012</t>
  </si>
  <si>
    <t>A20013</t>
  </si>
  <si>
    <t>A20014</t>
  </si>
  <si>
    <t>A20015</t>
  </si>
  <si>
    <t>A20016</t>
  </si>
  <si>
    <t>A20017</t>
  </si>
  <si>
    <t>A20018</t>
  </si>
  <si>
    <t>A20019</t>
  </si>
  <si>
    <t>A20020</t>
  </si>
  <si>
    <t>A20021</t>
  </si>
  <si>
    <t>A20022</t>
  </si>
  <si>
    <t>A20023</t>
  </si>
  <si>
    <t>A20024</t>
  </si>
  <si>
    <t>A20025</t>
  </si>
  <si>
    <t>A20026</t>
  </si>
  <si>
    <t>A20027</t>
  </si>
  <si>
    <t>A20028</t>
  </si>
  <si>
    <t>A20029</t>
  </si>
  <si>
    <t>A20030</t>
  </si>
  <si>
    <t>A20031</t>
  </si>
  <si>
    <t>A20032</t>
  </si>
  <si>
    <t>A20033</t>
  </si>
  <si>
    <t>A20034</t>
  </si>
  <si>
    <t>A20035</t>
  </si>
  <si>
    <t>A20036</t>
  </si>
  <si>
    <t>A20037</t>
  </si>
  <si>
    <t>A20038</t>
  </si>
  <si>
    <t>A20039</t>
  </si>
  <si>
    <t>A20040</t>
  </si>
  <si>
    <t>A20041</t>
  </si>
  <si>
    <t>A20042</t>
  </si>
  <si>
    <t>A20043</t>
  </si>
  <si>
    <t>A20044</t>
  </si>
  <si>
    <t>A20045</t>
  </si>
  <si>
    <t>A20046</t>
  </si>
  <si>
    <t>A20047</t>
  </si>
  <si>
    <t>A20048</t>
  </si>
  <si>
    <t>A20049</t>
  </si>
  <si>
    <t>A20050</t>
  </si>
  <si>
    <t>A20051</t>
  </si>
  <si>
    <t>A20052</t>
  </si>
  <si>
    <t>A20053</t>
  </si>
  <si>
    <t>A20054</t>
  </si>
  <si>
    <t>A20055</t>
  </si>
  <si>
    <t>A20056</t>
  </si>
  <si>
    <t>A20057</t>
  </si>
  <si>
    <t>A20058</t>
  </si>
  <si>
    <t>A20059</t>
  </si>
  <si>
    <t>A20060</t>
  </si>
  <si>
    <t>A20061</t>
  </si>
  <si>
    <t>A20062</t>
  </si>
  <si>
    <t>A20063</t>
  </si>
  <si>
    <t>A20064</t>
  </si>
  <si>
    <t>Неамортизована премія за короткостроковими вкладами (депозитами), що розміщені в інших банках-нерезидентах</t>
  </si>
  <si>
    <t>Неамортизована премія за короткостроковими вкладами (депозитами), що розміщені в інших банках-резидентах</t>
  </si>
  <si>
    <t>Неамортизована премія за довгостроковими вкладами (депозитами), що розміщені в інших банках-нерезидентах</t>
  </si>
  <si>
    <t>Неамортизована премія за довгостроковими вкладами (депозитами), що розміщені в інших банках-резидентах</t>
  </si>
  <si>
    <t>Неамортизований дисконт за короткостроковими вкладами (депозитами), що розміщені в інших банках-нерезидентах</t>
  </si>
  <si>
    <t>Неамортизований дисконт за короткостроковими вкладами (депозитами), що розміщені в інших банках-резидентах</t>
  </si>
  <si>
    <t>Неамортизований дисконт за довгостроковими вкладами (депозитами), що розміщені в інших банках-нерезидентах</t>
  </si>
  <si>
    <t>Неамортизований дисконт за довгостроковими вкладами (депозитами), що розміщені в інших банках-резидентах</t>
  </si>
  <si>
    <t>Неамортизована премія за короткостроковими кредитами, що надані іншим банкам-нерезидентам</t>
  </si>
  <si>
    <t>Неамортизована премія за короткостроковими кредитами, що надані іншим банкам-резидентам</t>
  </si>
  <si>
    <t>Неамортизована премія за довгостроковими кредитами, що надані іншим банкам-нерезидентам</t>
  </si>
  <si>
    <t>Неамортизована премія за довгостроковими кредитами, що надані іншим банкам-резидентам</t>
  </si>
  <si>
    <t>Неамортизований дисконт за короткостроковими кредитами, що надані іншим банкам-нерезидентам</t>
  </si>
  <si>
    <t>Неамортизований дисконт за короткостроковими кредитами, що надані іншим банкам-резидентам</t>
  </si>
  <si>
    <t>Неамортизований дисконт за довгостроковими кредитами, що надані іншим банкам-нерезидентам</t>
  </si>
  <si>
    <t>Неамортизований дисконт за довгостроковими кредитами, що надані іншим банкам-резидентам</t>
  </si>
  <si>
    <t>Неамортизована премія за короткостроковими вкладами (депозитами), які залучені від банків-нерезидентів</t>
  </si>
  <si>
    <t>Неамортизована премія за короткостроковими вкладами (депозитами), які залучені від банків-резидентів</t>
  </si>
  <si>
    <t>Неамортизована премія за довгостроковими вкладами (депозитами), які залучені від банків-нерезидентів</t>
  </si>
  <si>
    <t>Неамортизована премія за довгостроковими вкладами (депозитами), які залучені від банків-резидентів</t>
  </si>
  <si>
    <t>Неамортизований дисконт за короткостроковими вкладами (депозитами), які залучені від банків-нерезидентів</t>
  </si>
  <si>
    <t>Неамортизований дисконт за короткостроковими вкладами (депозитами), які залучені від банків-резидентів</t>
  </si>
  <si>
    <t>Неамортизований дисконт за довгостроковими вкладами (депозитами), які залучені від банків-нерезидентів</t>
  </si>
  <si>
    <t>Неамортизований дисконт за довгостроковими вкладами (депозитами), які залучені від банків-резидентів</t>
  </si>
  <si>
    <t>Неамортизована премія за короткостроковими кредитами, що отримані від інших банків-нерезидентів</t>
  </si>
  <si>
    <t>Неамортизована премія за короткостроковими кредитами, що отримані від інших банків-резидентів</t>
  </si>
  <si>
    <t>Неамортизована премія за довгостроковими кредитами, що отримані від інших банків-нерезидентів</t>
  </si>
  <si>
    <t>Неамортизована премія за довгостроковими кредитами, що отримані від інших банків-резидентів</t>
  </si>
  <si>
    <t>Неамортизований дисконт за короткостроковими кредитами, що отримані від інших банків-нерезидентів</t>
  </si>
  <si>
    <t>Неамортизований дисконт за короткостроковими кредитами, що отримані від інших банків-резидентів</t>
  </si>
  <si>
    <t>Неамортизований дисконт за довгостроковими кредитами, що отримані від інших банків-нерезидентів</t>
  </si>
  <si>
    <t>Неамортизований дисконт за довгостроковими кредитами, що отримані від інших банків-резидентів</t>
  </si>
  <si>
    <t>Неамортизований дисконт за короткостроковими коштами суб'єктів господарювання</t>
  </si>
  <si>
    <t>Поточні рахунки банку-управителя з довірчого управління (строкові кошти)</t>
  </si>
  <si>
    <t>Поточні рахунки банку-управителя з довірчого управління  (кошти на вимогу)</t>
  </si>
  <si>
    <t>Неамортизований дисконт за довгостроковими коштами суб'єктів господарювання</t>
  </si>
  <si>
    <t>Неамортизована премія за короткостроковими коштами суб'єктів господарювання</t>
  </si>
  <si>
    <t>Неамортизована премія за довгостроковими коштами суб'єктів господарювання</t>
  </si>
  <si>
    <t>Неамортизований дисконт за короткостроковими коштами фізичних осіб</t>
  </si>
  <si>
    <t>Неамортизований дисконт за довгостроковими коштами фізичних осіб</t>
  </si>
  <si>
    <t>Неамортизована премія за короткостроковими коштами фізичних осіб</t>
  </si>
  <si>
    <t>Неамортизована премія за довгостроковими коштами фізичних осіб</t>
  </si>
  <si>
    <t>Неамортизована премія за короткостроковими коштами небанківських фінансових установ</t>
  </si>
  <si>
    <t>Неамортизована премія за довгостроковими коштами небанківських фінансових установ</t>
  </si>
  <si>
    <t>Неамортизований дисконт за короткостроковими коштами небанківських фінансових установ</t>
  </si>
  <si>
    <t>Неамортизований дисконт за довгостроковими коштами небанківських фінансових установ</t>
  </si>
  <si>
    <t>Неамортизований дисконт за короткостроковими кредитами, що отримані від інших організацій-нерезидентів</t>
  </si>
  <si>
    <t>Неамортизований дисконт за короткостроковими кредитами, що отримані від інших організацій-резидентів</t>
  </si>
  <si>
    <t>Неамортизований дисконт за короткостроковими кредитами, що отримані від міжнародних фінансових організацій</t>
  </si>
  <si>
    <t>Неамортизований дисконт за довгостроковими кредитами, що отримані від інших організацій-нерезидентів</t>
  </si>
  <si>
    <t>Неамортизований дисконт за довгостроковими кредитами, що отримані від інших організацій-резидентів</t>
  </si>
  <si>
    <t>Неамортизований дисконт за довгостроковими кредитами, що отримані від міжнародних фінансових організацій</t>
  </si>
  <si>
    <t>Неамортизована премія за короткостроковии кредитами, що отримані від інших організацій-нерезидентів</t>
  </si>
  <si>
    <t>Неамортизована премія за короткостроковии кредитами, що отримані від інших організацій-резидентів</t>
  </si>
  <si>
    <t>Неамортизована премія за короткостроковии кредитами, що отримані від міжнарозних фінансових організацій</t>
  </si>
  <si>
    <t>Неамортизована премія за довгостроковии кредитами, що отримані від інших організацій-нерезидентів</t>
  </si>
  <si>
    <t>Неамортизована премія за довгостроковии кредитами, що отримані від інших організацій-резидентів</t>
  </si>
  <si>
    <t>Неамортизована премія за довгостроковии кредитами, що отримані від міжнарозних фінансових організацій</t>
  </si>
  <si>
    <t>Короткострокові кредити, що отримані від міжнародних фінансових організацій</t>
  </si>
  <si>
    <t>Короткострокові кредити, що отримані від інших фінансових організацій - нерезидентів</t>
  </si>
  <si>
    <t>Короткострокові кредити, що отримані від інших фінансових організацій - резидентів</t>
  </si>
  <si>
    <t>Довгострокові кредити, що отримані від міжнародних фінансових організацій</t>
  </si>
  <si>
    <t>Довгострокові кредити, що отримані від інших фінансових організацій - нерезидентів</t>
  </si>
  <si>
    <t>Довгострокові кредити, що отримані від інших фінансових організацій - резидентів</t>
  </si>
  <si>
    <t>#</t>
  </si>
  <si>
    <t>1,2,3</t>
  </si>
  <si>
    <t>(A20001 + A20002) = A01F2(2656)</t>
  </si>
  <si>
    <t>(A20003+A20004) = A01F2(2616)</t>
  </si>
  <si>
    <t>(A20005 + A20006 ) = A01F2(2617)</t>
  </si>
  <si>
    <t>(A20007 + A20008) = A01F2(2636)</t>
  </si>
  <si>
    <t>(A20009 + A20010) = A01F2(2637)</t>
  </si>
  <si>
    <t>(A20011 + A20012) = A01F2(2653)</t>
  </si>
  <si>
    <t>(A20013+A20014) = A01F2(2601)</t>
  </si>
  <si>
    <t>(A20015+A20016+A20017) = A01F4(2700)</t>
  </si>
  <si>
    <t>(A20018+ A20019+ A20020) = A01F4(2701)</t>
  </si>
  <si>
    <t>(A20021+A20022+A20023+A20024) = A01F2(1615)</t>
  </si>
  <si>
    <t>(A20033+ A20034+A20035+A20036) = AF2(1516)</t>
  </si>
  <si>
    <t>(A20059 + A20060 + A20061 + A20062 + A20063 + A20064) = A01F4(2706)</t>
  </si>
  <si>
    <t>381, 381А - щомісячні
#20 - щоденний</t>
  </si>
  <si>
    <t>1. Перевірка належності значень параметра до відповідного довідника.
2. Контроль на недопустимість від’ємних значень показників.</t>
  </si>
  <si>
    <t>381, 381А - протягом двох робочих днів після закінчення звітного періоду утримання
#20 - до 14 години наступного робочого дня</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</si>
  <si>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</si>
  <si>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(A20021+A20022+A20023+ A20024) = A01F2(1615)</t>
  </si>
  <si>
    <t>(A20025+A20026+A20027+ A20028) = A01F2(1616)</t>
  </si>
  <si>
    <t>(A20029+A20030+A20031+ A20032) =  A01F2(1515)</t>
  </si>
  <si>
    <t>(A20037+A20038+A20039+ A20040) = A01F4(1625)</t>
  </si>
  <si>
    <t>(A20041+A20042+A20043+ A20044) = A01F4(1626)</t>
  </si>
  <si>
    <t>(A20045+A20046+A20047+ A20048) = A0F2(1525)</t>
  </si>
  <si>
    <t>(A20049+A20050+A20051+ A20052) = A01F4(1526)</t>
  </si>
  <si>
    <t>(A20053+A20054+A20055+ A20056+A20057+A20058) = A01F4(2707)</t>
  </si>
  <si>
    <t>Довідка про залучені кошти та їх залишки на кореспондентському рахунку
Довідка про залучені кошти і стан перерахування коштів обов’язкових резервів на окремий рахунок у Національному банку України</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</si>
  <si>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</si>
  <si>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 xml:space="preserve">R020(=2656), R013(#), S181(=1), R030 поле R031, K030(#)
</t>
  </si>
  <si>
    <t>R020(=2616), R013(#), S181(=2), R030 поле R031, K030(#)</t>
  </si>
  <si>
    <t>R020(=2616), R013(#), S181(=1), R030 поле R031, K030(#)</t>
  </si>
  <si>
    <t>R020(=2656), R013(#), S181(=2), R030 поле R031, K030(#)</t>
  </si>
  <si>
    <t>R020(=2617), R013(#), S181(=1), R030 поле R031, K030(#)</t>
  </si>
  <si>
    <t>R020(=2617), R013(#), S181(=2), R030 поле R031, K030(#)</t>
  </si>
  <si>
    <t>R020(=2636), R013(#), S181(=1), R030 поле R031, K030(#)</t>
  </si>
  <si>
    <t>R020(=2636), R013(#), S181(=2), R030 поле R031, K030(#)</t>
  </si>
  <si>
    <t>R020(=2637), R013(#), S181(=1), R030 поле R031, K030(#)</t>
  </si>
  <si>
    <t>R020(=2637), R013(#), S181(=2), R030 поле R031, K030(#)</t>
  </si>
  <si>
    <t>R020(=2653), R013(#), S181(=1), R030 поле R031, K030(#)</t>
  </si>
  <si>
    <t>R020(=2653), R013(#), S181(=2), R030 поле R031, K030(#)</t>
  </si>
  <si>
    <t>R020 (=2601), R013(=1,2,3), S181(#), R030 поле R031, K030(#)</t>
  </si>
  <si>
    <t>R020 (=2601), R013(=4), S181(#), R030 поле R031, K030(#)</t>
  </si>
  <si>
    <t>R020(=2700), R013(=1), S181(#), R030 поле R031, K030(#)</t>
  </si>
  <si>
    <t>R020(=2700), R013(=2), S181(#), R030 поле R031, K030(=2)</t>
  </si>
  <si>
    <t>R020(=2700), R013(=2), S181(#), R030 поле R031, K030(=1)</t>
  </si>
  <si>
    <t>R020(=2701), R013(=1), S181(#), R030 поле R031, K030(#)</t>
  </si>
  <si>
    <t>R020(=2701), R013(=2), S181(#), R030 поле R031, K030(=2)</t>
  </si>
  <si>
    <t>R020(=2701), R013(=2), S181(#), R030 поле R031, K030(=1)</t>
  </si>
  <si>
    <t>R020(=1615), R013(#), S181(=1), R030 поле R031, К030(=2)</t>
  </si>
  <si>
    <t>R020(=1615), R013(#), S181(=1), R030 поле R031, К030(=1)</t>
  </si>
  <si>
    <t>R020(=1615), R013(#), S181(=2), R030 поле R031, К030(=2)</t>
  </si>
  <si>
    <t>R020(=1615), R013(#), S181(=2), R030 поле R031, К030(=1)</t>
  </si>
  <si>
    <t>R020(=1616), R013(#), S181(=1), R030 поле R031, K030(=2)</t>
  </si>
  <si>
    <t>R020(=1616), R013(#), S181(=1), R030 поле R031, K030(=1)</t>
  </si>
  <si>
    <t>R020(=1616), R013(#), S181(=2), R030 поле R031, K030(=2)</t>
  </si>
  <si>
    <t>R020(=1616), R013(#), S181(=2), R030 поле R031, K030(=1)</t>
  </si>
  <si>
    <t>R020(=1515), R013(#), S181(=1), R030 поле R031, K030(=2)</t>
  </si>
  <si>
    <t>R020(=1515), R013(#), S181(=1), R030 поле R031, K030(=1)</t>
  </si>
  <si>
    <t>R020(=1515), R013(#), S181(=2), R030 поле R031, K030(=2)</t>
  </si>
  <si>
    <t>R020(=1515), R013(#), S181(=2), R030 поле R031, K030(=1)</t>
  </si>
  <si>
    <t>R020(=1516), R013(#), S181(=1), R030 поле R031, K030(=2)</t>
  </si>
  <si>
    <t>R020(=1516), R013(#), S181(=1), R030 поле R031, K030(=1)</t>
  </si>
  <si>
    <t>R020(=1516), R013(#), S181(=2), R030 поле R031, K030(=2)</t>
  </si>
  <si>
    <t>R020(=1516), R013(#), S181(=2), R030 поле R031, K030(=1)</t>
  </si>
  <si>
    <t>R020(=1625), R013(#), S181(=1), R030 поле R031, K030(=2)</t>
  </si>
  <si>
    <t>R020(=1625), R013(#), S181(=1), R030 поле R031, K030(=1)</t>
  </si>
  <si>
    <t>R020(=1625), R013(#), S181(=2), R030 поле R031, K030(=2)</t>
  </si>
  <si>
    <t>R020(=1625), R013(#), S181(=2), R030 поле R031, K030(=1)</t>
  </si>
  <si>
    <t>R020(=1626), R013(#), S181(=1), R030 поле R031, K030(=2)</t>
  </si>
  <si>
    <t>R020(=1626), R013(#), S181(=1), R030 поле R031, K030(=1)</t>
  </si>
  <si>
    <t>R020(=1626), R013(#), S181(=2), R030 поле R031, K030(=2)</t>
  </si>
  <si>
    <t>R020(=1626), R013(#), S181(=2), R030 поле R031, K030(=1)</t>
  </si>
  <si>
    <t>R020(=1525), R013(#), S181(=1), R030 поле R031, K030(=2)</t>
  </si>
  <si>
    <t>R020(=1525), R013(#), S181(=1), R030 поле R031, K030(=1)</t>
  </si>
  <si>
    <t>R020(=1525), R013(#), S181(=2), R030 поле R031, K030(=2)</t>
  </si>
  <si>
    <t>R020(=1525), R013(#), S181(=2), R030 поле R031, K030(=1)</t>
  </si>
  <si>
    <t>R020(=1526), R013(#), S181(=1), R030 поле R031, K030(=2)</t>
  </si>
  <si>
    <t>R020(=1526), R013(#), S181(=1), R030 поле R031, K030(=1)</t>
  </si>
  <si>
    <t>R020(=1526), R013(#), S181(=2), R030 поле R031, K030(=2)</t>
  </si>
  <si>
    <t>R020(=1526), R013(#), S181(=2), R030 поле R031, K030(=1)</t>
  </si>
  <si>
    <t>R020(=2707), R013(=2), S181(=1), R030 поле R031, K030(=2)</t>
  </si>
  <si>
    <t>R020(=2707), R013(=2), S181(=1), R030 поле R031, K030(=1)</t>
  </si>
  <si>
    <t>R020(=2707), R013(=1), S181(=1), R030 поле R031, K030(#)</t>
  </si>
  <si>
    <t>R020(=2707), R013(=2), S181(=2), R030 поле R031, K030(=2)</t>
  </si>
  <si>
    <t>R020(=2707), R013(=2), S181(=2), R030 поле R031, K030(=1)</t>
  </si>
  <si>
    <t>R020(=2707), R013(=1), S181(=2), R030 поле R031, K030(#)</t>
  </si>
  <si>
    <t>R020(=2706), R013(=2), S181(=1), R030 поле R031, K030(=2)</t>
  </si>
  <si>
    <t>R020(=2706), R013(=2), S181(=1), R030 поле R031, K030(=1)</t>
  </si>
  <si>
    <t>R020(=2706), R013(=1), S181(=1), R030 поле R031, K030(#)</t>
  </si>
  <si>
    <t>R020(=2706), R013(=2), S181(=2), R030 поле R031, K030(=2)</t>
  </si>
  <si>
    <t>R020(=2706), R013(=2), S181(=2), R030 поле R031, K030(=1)</t>
  </si>
  <si>
    <t>R020(=2706), R013(=1), S181(=2), R030 поле R031, K030(#)</t>
  </si>
  <si>
    <t>проценти</t>
  </si>
  <si>
    <t>Q007</t>
  </si>
  <si>
    <t>Зведений за банк з урахуванням філій, що розташовані в Україні та за її межами</t>
  </si>
  <si>
    <t>Звіт про дотримання економічних нормативів та лімітів відкритої валютної позиції</t>
  </si>
  <si>
    <t>місячна</t>
  </si>
  <si>
    <t>Банки - юридичні особи</t>
  </si>
  <si>
    <t>Розмір регулятивного капіталу банку (Н1)</t>
  </si>
  <si>
    <t>Фактичне значення нормативу достатності (адекватності) регулятивного капіталу (Н2)</t>
  </si>
  <si>
    <t>Фактичне значення нормативу короткострокової ліквідності (Н6)</t>
  </si>
  <si>
    <t>Фактичне значення нормативу максимального розміру кредитного ризику на одного контрагента (Н7)</t>
  </si>
  <si>
    <t>Кількість порушень нормативу максимального розміру кредитного ризику на одного контрагента (Н7)</t>
  </si>
  <si>
    <t>кількість</t>
  </si>
  <si>
    <t>Фактичне значення нормативу великих кредитних ризиків (Н8)</t>
  </si>
  <si>
    <t>Фактичне значення нормативу максимального розміру кредитного ризику за операціями з пов'язаними з банком особами (Н9)</t>
  </si>
  <si>
    <t>Фактичне значення нормативу інвестування в цінні папери окремо за кожною установою (Н11)</t>
  </si>
  <si>
    <t>Фактичне значення нормативу загальної суми інвестування (Н12)</t>
  </si>
  <si>
    <t>Фактичне значення ліміту загальної довгої відкритої валютної позиції банку (Л13-1)</t>
  </si>
  <si>
    <t>Кількість порушень лімітів загальної довгої відкритої валютної позиції (Л13-1)</t>
  </si>
  <si>
    <t>Фактичне значення ліміту загальної короткої відкритої валютної позиції банку (Л13-2)</t>
  </si>
  <si>
    <t>Кількість порушень лімітів загальної короткої відкритої валютної позиції (Л13-2)</t>
  </si>
  <si>
    <t>Середньозважене значення нормативу інвестування в цінні папери окремо за кожною установою (Н11) за місяць</t>
  </si>
  <si>
    <t>Середньозважене значення нормативу загальної суми інвестування (Н12) за місяць</t>
  </si>
  <si>
    <t>1. Розраховується відповідно до глави 3 розділу IX Інструкції №368.</t>
  </si>
  <si>
    <t>T100</t>
  </si>
  <si>
    <t>6DX</t>
  </si>
  <si>
    <t>Контроль описаний у файлі - Controls_6DX.docx</t>
  </si>
  <si>
    <t>1. НРП Q007 - кінцева звітна дата - станом на перший робочий день місяця, наступного за звітним.
2. Т100 - середньозважене значення нормативу інвестування в цінні папери окремо за кожною установою (Н11) за місяць. Зазначається два знаки після крапки.</t>
  </si>
  <si>
    <t>1. НРП Q007 - кінцева звітна дата - станом на перший робочий день місяця, наступного за звітним.
2. Т100 - Середньозважене значення нормативу загальної суми інвестування (Н12) за місяць. Зазначається два знаки після крапки.</t>
  </si>
  <si>
    <t>1. НРП Q007 - кінцева звітна дата - станом на перший робочий день місяця, наступного за звітним.
2. Т100 - кількість порушень нормативу великих кредитних ризиків (Н8).
3. Кількість порушень зазначається за звітний місяця.</t>
  </si>
  <si>
    <t>1. НРП Q007 - кінцева звітна дата - станом на перший робочий день місяця, наступного за звітним.
2. Т100 - кількість порушень нормативу максимального розміру кредитного ризику за операціями з пов'язаними з банком особами (Н9).
3. Кількість порушень зазначається за звітний місяця.</t>
  </si>
  <si>
    <t>B6D001</t>
  </si>
  <si>
    <t>B6D002</t>
  </si>
  <si>
    <t>B6D003</t>
  </si>
  <si>
    <t>B6D008</t>
  </si>
  <si>
    <t>B6D009</t>
  </si>
  <si>
    <t>B6D010</t>
  </si>
  <si>
    <t>B6D011</t>
  </si>
  <si>
    <t>B6D012</t>
  </si>
  <si>
    <t>B6D013</t>
  </si>
  <si>
    <t>B6D014</t>
  </si>
  <si>
    <t>B6D015</t>
  </si>
  <si>
    <t>B6D016</t>
  </si>
  <si>
    <t>B6D017</t>
  </si>
  <si>
    <t>B6D018</t>
  </si>
  <si>
    <t>B6D019</t>
  </si>
  <si>
    <t>B6D020</t>
  </si>
  <si>
    <t>B6D021</t>
  </si>
  <si>
    <t>B6D022</t>
  </si>
  <si>
    <t>B6D023</t>
  </si>
  <si>
    <t>B6D024</t>
  </si>
  <si>
    <t>1. НРП Q007 - звітна дата, станом на яку здійснюється розрахунок економічних нормативів.
Початкова звітна дата - станом на другий робочий день звітного місяця.
Кінцева звітна дата - станом на перший робочий день місяця, наступного за звітним.
2. Т100 - розмір регулятивного капіталу банку.</t>
  </si>
  <si>
    <t>1. НРП Q007 - звітна дата, станом на які здійснюється розрахунок економічних нормативів.
Початкова звітна дата - станом на другий робочий день звітного місяця.
Кінцева звітна дата - станом на перший робочий день місяця, наступного за звітним.
2. Т100 - фактичне значення нормативу максимального розміру кредитного ризику на одного контрагента (Н7). Зазначається два знаки після крапки.</t>
  </si>
  <si>
    <t>1. НРП Q007 - звітна дата, станом на яку здійснюється розрахунок економічних нормативів.
Початкова звітна дата - станом на другий робочий день звітного місяця.
Кінцева звітна дата - станом на перший робочий день місяця, наступного за звітним.
2. Т100 - кількість порушень нормативу максимального розміру кредитного ризику на одного контрагента (Н7).</t>
  </si>
  <si>
    <t>1. НРП Q007 - звітна дата, станом на яку здійснюється розрахунок економічних нормативів.
Початкова звітна дата - станом на другий робочий день звітного місяця.
Кінцева звітна дата - станом на перший робочий день місяця, наступного за звітним.
2. Т100 - фактичне значення нормативу великих кредитних ризиків (Н8). Зазначається два знаки після крапки.</t>
  </si>
  <si>
    <t>1. НРП Q007 - звітна дата, станом на яку здійснюється розрахунок економічних нормативів.
Початкова звітна дата - станом на другий робочий день звітного місяця.
Кінцева звітна дата - станом на перший робочий день місяця, наступного за звітним.
2. Т100 - фактичне значення нормативу максимального розміру кредитного ризику за операціями з пов'язаними з банком особами (Н9). Зазначається два знаки після крапки.</t>
  </si>
  <si>
    <t>1. НРП Q007 - звітна дата, станом на яку здійснюється розрахунок економічних нормативів.
Початкова звітна дата - станом на другий робочий день звітного місяця.
Кінцева звітна дата - станом на перший робочий день місяця, наступного за звітним.
2. Т100 - фактичне значення нормативу інвестування в цінні папери окремо за кожною установою (Н11). Зазначається два знаки після крапки.</t>
  </si>
  <si>
    <t>1. НРП Q007 - звітна дата, станом на яку здійснюється розрахунок економічних нормативів.
Початкова звітна дата - станом на другий робочий день звітного місяця.
Кінцева звітна дата - станом на перший робочий день місяця, наступного за звітним.
2. Т100 - фактичне значення нормативу загальної суми інвестування (Н12). Зазначається два знаки після крапки.</t>
  </si>
  <si>
    <t>1. НРП Q007 - звітна дата, станом на яку здійснюється розрахунок лімітів загальної довгої відкритої валютної позиці банку.
Початкова звітна дата - станом на другий робочий день звітного місяця.
Кінцева звітна дата - станом на перший робочий день місяця, наступного за звітним.
2. Т100 - фактичне значення ліміту загальної довгої відкритої валютної позиції банку (Л13-1). Зазначається чотири знаки після крапки.</t>
  </si>
  <si>
    <t>1. НРП Q007 - звітна дата, станом на яку здійснюється розрахунок лімітів загальної довгої відкритої валютної позиці банку.
Початкова звітна дата - станом на другий робочий день звітного місяця.
Кінцева звітна дата - станом на перший робочий день місяця, наступного за звітним.
2. Т100 - кількість порушень лімітів загальної довгої відкритої валютної позиції (Л13-1).</t>
  </si>
  <si>
    <t>1. НРП Q007 - звітна дата, станом на яку здійснюється розрахунок лімітів загальної короткої відкритої валютної позиці банку.
Початкова звітна дата - станом на другий робочий день звітного місяця.
Кінцева звітна дата - станом на перший робочий день місяця, наступного за звітним.
2. Т100 - фактичне значення ліміту загальної короткої відкритої валютної позиції банку (Л13-2). Зазначається чотири знаки після крапки.</t>
  </si>
  <si>
    <t>1. НРП Q007 - звітна дата, станом на яку здійснюється розрахунок лімітів загальної короткої відкритої валютної позиці банку.
Початкова звітна дата - станом на другий робочий день звітного місяця.
Кінцева звітна дата - станом на перший робочий день місяця, наступного за звітним.
2. Т100 - кількість порушень лімітів загальної короткої відкритої валютної позиції (Л13-2).</t>
  </si>
  <si>
    <t>НРП Q007</t>
  </si>
  <si>
    <t>Значення НРП</t>
  </si>
  <si>
    <t>1. НРП Q007 - кінцева звітна дата - станом на перший робочий день декади, наступної за звітною.
2. Т100 - фактичне значення нормативу достатності (адекватності) регулятивного капіталу (Н2). Зазначається два знаки після крапки.</t>
  </si>
  <si>
    <t>1. НРП Q007 - кінцева звітна дата - станом на перший робочий день декади, наступної за звітною.
2. Т100 - фактичне значення нормативу короткострокової ліквідності (Н6). Зазначається два знаки після крапки.</t>
  </si>
  <si>
    <t>1. Постанова Правління Національного банку України від 01.12.2015 № 847 (далі - Методика розрахунку).</t>
  </si>
  <si>
    <t>1. Постанова Правління Національного банку України від 28.08.2001 № 368 (зі змінами) (далі - Інструкція №368).</t>
  </si>
  <si>
    <t>Розрахункове значення нормативу максимального розміру кредитного ризику на одного контрагента (Н7)</t>
  </si>
  <si>
    <t>1. НРП Q007 - звітна дата, станом на яку здійснюється розрахунок економічних нормативів.
Початкова звітна дата - станом на другий робочий день звітного місяця.
Кінцева звітна дата - станом на перший робочий день місяця, наступного за звітним.
2. Т100 - розрахункове значення нормативу максимального розміру кредитного ризику на одного контрагента (Н7), з урахуванням суми перевищення. Зазначається два знаки після крапки.</t>
  </si>
  <si>
    <t>1. Постанова Правління Національного банку України від 28.08.2001 №368 (зі змінами) (далі - Інструкція № 368).
2. “Методика розрахунку економічних нормативів регулювання діяльності банків в Україні”, схвалена рішенням Правління  Національного банку України від 15 грудня 2017 року № 803-рш (зі змінами) (далі – Методика № 803-рш).</t>
  </si>
  <si>
    <t>1. Розраховується відповідно до глави 1 розділу ІІ Інструкції №368 та розділу ІІ Методики № 803-рш.
2. Розрахунок регулятивного капіталу банку здійснюється щоденно за даними файлів 01Х, 42Х, 79Х, С5Х, 6ВХ.</t>
  </si>
  <si>
    <t>1. Розраховується відповідно до глави 1 розділу ІV Інструкції №368 та розділу ІІІ Методики № 803-рш.
2. Розрахунок нормативу достатності (адекватності) регулятивного капіталу (Н2) здійснюється станом на 01, 11, 21 числа кожного місяця за даними файлів 01Х, 26Х, 42Х, 79Х, С5Х, 6ВХ.</t>
  </si>
  <si>
    <t>1. Розраховується відповідно до глав 1, 4 розділу V Інструкції №368 та розділу VI Методики № 803-рш.
2. Розрахунок нормативу короткострокової ліквідності (Н6) здійснюється станом на 01, 11, 21 числа кожного місяця за даними файлів 01Х, 42Х, А7Х, С5Х.</t>
  </si>
  <si>
    <t>1. Розраховується відповідно до глав 1, 2 розділу VІ Інструкції №368 та розділу VII Методики № 803-рш.
2. Розрахунок нормативу максимального розміру кредитного ризику на одного контрагента (Н7) здійснюється щоденно за даними файлів 01Х, 42Х, 79Х, С5Х, 6ВХ.
3. Зазначається максимальне значення показника з усіх розрахованих.</t>
  </si>
  <si>
    <t>1. Зазначається кількість порушень нормативу максимального розміру кредитного ризику на одного контрагента (Н7) відповідно до Інструкції № 368.</t>
  </si>
  <si>
    <t>1. Розрахункове значення нормативу максимального розміру кредитного ризику на одного контрагента (Н7), з урахуванням суми перевищення відповідно до пунктів 2.5, 2.6  глави 2 розділу VІ Інструкції №368.
2. Зазначається максимальне значення показника з усіх розрахованих.
3. Показник розраховується щоденно за даними файлів 01Х, 42Х, 79Х, С5Х, 6ВХ.</t>
  </si>
  <si>
    <t>1. Розраховується відповідно до глав 1, 3 розділу VІ Інструкції №368 та розділу VII Методики № 803-рш.
2. Розрахунок нормативу великих кредитних ризиків (Н8) здійснюється щоденно за даними файлів 01Х, 42Х, 79Х, С5Х, 6ВХ.</t>
  </si>
  <si>
    <t>1. Розраховується відповідно до глав 1, 4 розділу VІ Інструкції №368 та розділу VII Методики № 803-рш.
2. Розрахунок нормативу максимального розміру кредитного ризику за операціями з пов'язаними з банком особами (Н9) здійснюється щоденно за даними файлів 01Х, 42Х, 79Х, С5Х, 6ВХ.</t>
  </si>
  <si>
    <t>1. Постанова Правління Національного банку України від 28.08.2001 № 368 (зі змінами) (далі - Інструкція №368).
2. “Методика розрахунку економічних нормативів регулювання діяльності банків в Україні”, схвалена рішенням Правління  Національного банку України від 15 грудня 2017 року № 803-рш (зі змінами) (далі – Методика № 803-рш).</t>
  </si>
  <si>
    <t>1. Розраховується відповідно до глав 1, 2 розділу VІІ Інструкції №368 та розділу VIII Методики № 803-рш.
2. Розрахунок нормативу інвестування в цінні папери окремо за кожною установою (Н11) здійснюється щоденно за даними файлів 01Х, 42Х, С5Х.
3. Зазначається максимальне значення показника з усіх розрахованих.</t>
  </si>
  <si>
    <t>1. Розраховується відповідно до глав 1, 3 розділу VІІ Інструкції №368 та розділу ІХ Методики № 803-рш.
2. Розрахунок нормативу загальної суми інвестування (Н12) здійснюється щоденно за даними файлів 01Х, 42Х, С5Х.</t>
  </si>
  <si>
    <t>Кількість порушень нормативу достатності (адекватності) регулятивного капіталу (Н2) за звітний місяць</t>
  </si>
  <si>
    <t>1. Зазначається кількість порушень нормативу Н2 відповідно до Інструкції № 368.</t>
  </si>
  <si>
    <t>1. НРП Q007 - кінцева звітна дата - станом на перший робочий день місяця, наступного за звітним.
2. Т100 - Кількість порушень нормативу достатності (адекватності) регулятивного капіталу (Н2).
3. Кількість порушень зазначається станом за звітний місяць.</t>
  </si>
  <si>
    <t>Кількість порушень нормативу короткострокової ліквідності (Н6) за звітний місяць</t>
  </si>
  <si>
    <t>1. Зазначається кількість порушень нормативу Н6 відповідно до Інструкції № 368.</t>
  </si>
  <si>
    <t>1. НРП Q007 - кінцева звітна дата - станом на перший робочий день місяця, наступного за звітним.
2. Т100 - кількість порушень нормативу короткострокової ліквідності (Н6).
3. Кількість порушень зазначається станом за звітний місяць.</t>
  </si>
  <si>
    <t>Кількість порушень нормативу великих кредитних ризиків (Н8) за звітний місяць</t>
  </si>
  <si>
    <t>1. Зазначається кількість порушень нормативу Н8 відповідно до Інструкції № 368.</t>
  </si>
  <si>
    <t>Кількість порушень нормативу максимального розміру кредитного ризику за операціями з пов'язаними з банком особами (Н9) за звітний місяць</t>
  </si>
  <si>
    <t>1. Зазначається кількість порушень нормативу Н9 відповідно до Інструкції № 368.</t>
  </si>
  <si>
    <t>1. Розраховується відповідно до Методики розрахунку.
2. Розрахунок ліміту загальної відкритої валютної позиції (Л13-1) здійснюється щоденно за даними файлів 01X, C5X, 42X, 79X, 6BX.</t>
  </si>
  <si>
    <t>1. Постанова Правління Національного банку України від 01.12.2015 № 847 (далі - Методика розрахунку).
2. Постанова Правління Національного банку України від 12.08.2005 № 290.
3. Рішення Правління Національного банку України від 29.03.2018 № 184-рш.</t>
  </si>
  <si>
    <t>1. Зазначається кількість порушень лімітів загальної довгої відкритої валютної позиції (Л13-1) відповідно до Положення про порядок встановлення Національним банком України лімітів відкритої валютної позиції та контроль за їх дотриманням уповноваженими банками, затвердженого постановою Правління Національного банку України від 12 серпня 2005 р. № 290  та рішення Національного банку України від 29.03.2018  № 184-рш "Про встановлення лімітів відкритої валютної позиції банку".</t>
  </si>
  <si>
    <t>1. Розраховується відповідно до Методики розрахунку.
2. Розрахунок  ліміту загальної відкритої валютної позиції (Л13-2)  здійснюється щоденно за даними файлів 01X, C5X, 42X, 79X, 6BX.</t>
  </si>
  <si>
    <t>1. Зазначається кількість порушень лімітів загальної короткої відкритої валютної позиції (Л13-2) відповідно до Положення про порядок встановлення Національним банком України лімітів відкритої валютної позиції та контроль за їх дотриманням уповноваженими банками, затвердженого постановою Правління Національного банку України від 12 серпня 2005 р. № 290  та рішення Національного банку України від 29.03.2018  № 184-рш "Про встановлення лімітів відкритої валютної позиції банку".</t>
  </si>
  <si>
    <t>B6D025</t>
  </si>
  <si>
    <t>B6D026</t>
  </si>
  <si>
    <t>1. Розраховується відповідно до глави 2 розділу ІV Інструкції №368 та розділу ІV Методики № 803-рш.
2. Розрахунок нормативу достатності основного капіталу  (Н3) здійснюється станом на 01, 11, 21 числа кожного місяця за даними файлів 01Х, 26Х, 42Х, 79Х, С5Х, 6ВХ.</t>
  </si>
  <si>
    <t>1. Зазначається кількість порушень нормативу Н3 відповідно до Інструкції № 368.</t>
  </si>
  <si>
    <t>1. НРП Q007 - кінцева звітна дата - станом на перший робочий день місяця, наступного за звітним.
2. Т100 - Кількість порушень нормативу достатності достатності основного капіталу  (Н3).
3. Кількість порушень зазначається станом за звітний місяць.</t>
  </si>
  <si>
    <t>1. НРП Q007 - кінцева звітна дата - станом на перший робочий день декади, наступної за звітною.
2. Т100 - фактичне значення нормативу достатності основного капіталу (Н3). Зазначається два знаки після крапки.</t>
  </si>
  <si>
    <t>Фактичне значення нормативу достатності основного капіталу (Н3)</t>
  </si>
  <si>
    <t>Кількість порушень нормативу достатності основного капіталу (Н3) за звітний місяць</t>
  </si>
  <si>
    <t>не пізніше п'ятого робочого дня місяця, наступного за звітним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</si>
</sst>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1"/>
      <color theme="1"/>
      <name val="Calibri"/>
      <family val="2"/>
      <charset val="204"/>
      <scheme val="minor"/>
    </font>
    <font>
      <b/>
      <sz val="12"/>
      <name val="Calibri"/>
      <family val="2"/>
      <charset val="204"/>
    </font>
    <font>
      <sz val="12"/>
      <name val="Calibri"/>
      <family val="2"/>
      <charset val="204"/>
    </font>
    <font>
      <sz val="11"/>
      <name val="Calibri"/>
      <family val="2"/>
      <charset val="204"/>
    </font>
    <font>
      <b/>
      <sz val="11"/>
      <name val="Calibri"/>
      <family val="2"/>
      <charset val="204"/>
      <scheme val="minor"/>
    </font>
    <font>
      <sz val="11"/>
      <name val="Calibri"/>
      <family val="2"/>
      <charset val="204"/>
      <scheme val="minor"/>
    </font>
    <font>
      <sz val="11"/>
      <color rgb="FFFF0000"/>
      <name val="Calibri"/>
      <family val="2"/>
      <charset val="204"/>
      <scheme val="minor"/>
    </font>
    <font>
      <b/>
      <sz val="11"/>
      <color theme="1"/>
      <name val="Calibri"/>
      <family val="2"/>
      <charset val="204"/>
      <scheme val="minor"/>
    </font>
    <font>
      <b/>
      <sz val="14"/>
      <color theme="1"/>
      <name val="Calibri"/>
      <family val="2"/>
      <charset val="204"/>
      <scheme val="minor"/>
    </font>
    <font>
      <b/>
      <sz val="10"/>
      <color theme="1"/>
      <name val="Calibri"/>
      <family val="2"/>
      <charset val="204"/>
      <scheme val="minor"/>
    </font>
    <font>
      <sz val="10"/>
      <name val="Calibri"/>
      <family val="2"/>
      <charset val="204"/>
      <scheme val="minor"/>
    </font>
    <font>
      <sz val="11"/>
      <name val="Calibri"/>
      <family val="2"/>
      <scheme val="minor"/>
    </font>
    <font>
      <sz val="11"/>
      <color theme="1"/>
      <name val="Calibri"/>
      <family val="2"/>
      <scheme val="minor"/>
    </font>
    <font>
      <b/>
      <sz val="12"/>
      <name val="Calibri"/>
      <family val="2"/>
      <charset val="204"/>
      <scheme val="minor"/>
    </font>
    <font>
      <sz val="12"/>
      <name val="Calibri"/>
      <family val="2"/>
      <charset val="204"/>
      <scheme val="minor"/>
    </font>
    <font>
      <sz val="12"/>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0" fontId="13" fillId="0" borderId="0"/>
  </cellStyleXfs>
  <cellXfs count="75">
    <xf numFmtId="0" fontId="0" fillId="0" borderId="0" xfId="0"/>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0" xfId="0" applyFont="1"/>
    <xf numFmtId="0" fontId="6" fillId="0" borderId="0" xfId="0" applyFont="1"/>
    <xf numFmtId="0" fontId="6" fillId="3" borderId="1" xfId="0" applyFont="1" applyFill="1" applyBorder="1" applyAlignment="1">
      <alignment horizontal="left" vertical="top" wrapText="1"/>
    </xf>
    <xf numFmtId="0" fontId="7" fillId="0" borderId="0" xfId="0" applyFont="1" applyAlignment="1">
      <alignment horizontal="center"/>
    </xf>
    <xf numFmtId="0" fontId="0" fillId="3" borderId="1" xfId="0" applyFill="1" applyBorder="1" applyAlignment="1">
      <alignment horizontal="center" vertical="top"/>
    </xf>
    <xf numFmtId="0" fontId="0" fillId="3" borderId="1" xfId="0" applyFill="1" applyBorder="1" applyAlignment="1">
      <alignment horizontal="left" vertical="top" wrapText="1"/>
    </xf>
    <xf numFmtId="0" fontId="0" fillId="3" borderId="1" xfId="0" applyFill="1" applyBorder="1" applyAlignment="1">
      <alignment vertical="top"/>
    </xf>
    <xf numFmtId="0" fontId="0" fillId="3" borderId="1" xfId="0" applyFill="1" applyBorder="1" applyAlignment="1">
      <alignment horizontal="left" vertical="top"/>
    </xf>
    <xf numFmtId="0" fontId="0" fillId="3" borderId="1" xfId="0" applyFill="1"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5" fillId="3" borderId="1" xfId="0" applyFont="1" applyFill="1" applyBorder="1" applyAlignment="1">
      <alignment horizontal="center" vertical="center" wrapText="1"/>
    </xf>
    <xf numFmtId="0" fontId="10" fillId="3" borderId="1" xfId="0" applyFont="1" applyFill="1" applyBorder="1" applyAlignment="1">
      <alignment wrapText="1"/>
    </xf>
    <xf numFmtId="0" fontId="9" fillId="3" borderId="1" xfId="0" applyFont="1" applyFill="1" applyBorder="1" applyAlignment="1">
      <alignment horizontal="center" vertical="center" wrapText="1"/>
    </xf>
    <xf numFmtId="0" fontId="11" fillId="3" borderId="1" xfId="0" applyFont="1" applyFill="1" applyBorder="1" applyAlignment="1">
      <alignment horizontal="center"/>
    </xf>
    <xf numFmtId="0" fontId="11" fillId="3" borderId="1" xfId="0" applyFont="1" applyFill="1" applyBorder="1" applyAlignment="1">
      <alignment horizontal="center" wrapText="1"/>
    </xf>
    <xf numFmtId="0" fontId="12" fillId="3" borderId="1" xfId="0" applyFont="1" applyFill="1" applyBorder="1" applyAlignment="1">
      <alignment horizontal="left" vertical="center" wrapText="1"/>
    </xf>
    <xf numFmtId="49" fontId="6" fillId="3" borderId="1" xfId="0" applyNumberFormat="1"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6" fillId="3" borderId="1" xfId="0" applyNumberFormat="1" applyFont="1" applyFill="1" applyBorder="1" applyAlignment="1">
      <alignment horizontal="center" vertical="center"/>
    </xf>
    <xf numFmtId="0" fontId="6" fillId="3" borderId="1" xfId="0" applyFont="1" applyFill="1" applyBorder="1" applyAlignment="1">
      <alignment vertical="top" wrapText="1"/>
    </xf>
    <xf numFmtId="0" fontId="6" fillId="0" borderId="0" xfId="1" applyFont="1" applyAlignment="1">
      <alignment horizontal="center" vertical="center" wrapText="1"/>
    </xf>
    <xf numFmtId="0" fontId="13" fillId="0" borderId="0" xfId="1"/>
    <xf numFmtId="0" fontId="6" fillId="0" borderId="0" xfId="1" applyFont="1"/>
    <xf numFmtId="0" fontId="13" fillId="0" borderId="0" xfId="1" applyBorder="1" applyAlignment="1">
      <alignment horizontal="center"/>
    </xf>
    <xf numFmtId="0" fontId="13" fillId="0" borderId="0" xfId="1" applyBorder="1" applyAlignment="1"/>
    <xf numFmtId="0" fontId="13" fillId="0" borderId="0" xfId="1" applyBorder="1"/>
    <xf numFmtId="0" fontId="6" fillId="0" borderId="0" xfId="1" applyFont="1" applyBorder="1"/>
    <xf numFmtId="0" fontId="13" fillId="0" borderId="0" xfId="1" applyAlignment="1">
      <alignment horizontal="center"/>
    </xf>
    <xf numFmtId="0" fontId="0" fillId="0" borderId="1" xfId="0" applyFill="1" applyBorder="1" applyAlignment="1">
      <alignment horizontal="left" vertical="top" wrapText="1"/>
    </xf>
    <xf numFmtId="0" fontId="6" fillId="0" borderId="1" xfId="0" applyFont="1" applyFill="1" applyBorder="1" applyAlignment="1">
      <alignment horizontal="left" vertical="top" wrapText="1"/>
    </xf>
    <xf numFmtId="0" fontId="15" fillId="0" borderId="0" xfId="0" applyFont="1"/>
    <xf numFmtId="0" fontId="14" fillId="0" borderId="1" xfId="0" applyFont="1" applyBorder="1" applyAlignment="1">
      <alignment horizontal="center" vertical="center" wrapText="1"/>
    </xf>
    <xf numFmtId="0" fontId="14" fillId="0" borderId="1" xfId="0" applyFont="1" applyBorder="1" applyAlignment="1">
      <alignment wrapText="1"/>
    </xf>
    <xf numFmtId="0" fontId="15" fillId="0" borderId="1" xfId="0" applyFont="1" applyBorder="1" applyAlignment="1">
      <alignment horizontal="center"/>
    </xf>
    <xf numFmtId="0" fontId="16" fillId="0" borderId="1" xfId="1" applyFont="1" applyFill="1" applyBorder="1" applyAlignment="1">
      <alignment horizontal="left" vertical="top" wrapText="1"/>
    </xf>
    <xf numFmtId="0" fontId="16" fillId="0" borderId="1" xfId="0" applyFont="1" applyFill="1" applyBorder="1" applyAlignment="1">
      <alignment horizontal="left" vertical="top"/>
    </xf>
    <xf numFmtId="0" fontId="15" fillId="0" borderId="1" xfId="0" applyFont="1" applyBorder="1" applyAlignment="1">
      <alignment horizontal="left" vertical="top" wrapText="1"/>
    </xf>
    <xf numFmtId="0" fontId="5" fillId="0" borderId="1" xfId="0" applyFont="1" applyBorder="1" applyAlignment="1">
      <alignment horizontal="center" vertical="center" wrapText="1"/>
    </xf>
    <xf numFmtId="0" fontId="2" fillId="0" borderId="1"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3" fillId="0" borderId="1" xfId="1" applyFont="1" applyFill="1" applyBorder="1" applyAlignment="1">
      <alignment horizontal="center" vertical="center" wrapText="1"/>
    </xf>
    <xf numFmtId="0" fontId="6" fillId="0" borderId="1" xfId="1" applyFont="1" applyFill="1" applyBorder="1" applyAlignment="1">
      <alignment horizontal="center" vertical="center" wrapText="1"/>
    </xf>
    <xf numFmtId="0" fontId="6" fillId="0" borderId="1" xfId="1" applyFont="1" applyFill="1" applyBorder="1" applyAlignment="1">
      <alignment horizontal="center" vertical="top"/>
    </xf>
    <xf numFmtId="0" fontId="6" fillId="0" borderId="1" xfId="1" applyFont="1" applyFill="1" applyBorder="1"/>
    <xf numFmtId="0" fontId="6" fillId="0" borderId="1" xfId="1" applyFont="1" applyFill="1" applyBorder="1" applyAlignment="1">
      <alignment horizontal="left" vertical="top"/>
    </xf>
    <xf numFmtId="0" fontId="6" fillId="0" borderId="1" xfId="1" applyFont="1" applyFill="1" applyBorder="1" applyAlignment="1">
      <alignment horizontal="left" vertical="top" wrapText="1"/>
    </xf>
    <xf numFmtId="0" fontId="6" fillId="0" borderId="1" xfId="1" applyFont="1" applyFill="1" applyBorder="1" applyAlignment="1">
      <alignment horizontal="left" vertical="top" wrapText="1"/>
    </xf>
    <xf numFmtId="0" fontId="6" fillId="3" borderId="1" xfId="1" applyFont="1" applyFill="1" applyBorder="1" applyAlignment="1">
      <alignment horizontal="left" vertical="top" wrapText="1"/>
    </xf>
    <xf numFmtId="0" fontId="6" fillId="0" borderId="1" xfId="1" applyFont="1" applyFill="1" applyBorder="1" applyAlignment="1">
      <alignment horizontal="left" vertical="top" wrapText="1"/>
    </xf>
    <xf numFmtId="0" fontId="6" fillId="0" borderId="1" xfId="1" applyFont="1" applyFill="1" applyBorder="1" applyAlignment="1">
      <alignment horizontal="left" vertical="top" wrapText="1"/>
    </xf>
    <xf numFmtId="0" fontId="9" fillId="0" borderId="1" xfId="0" applyFont="1" applyBorder="1" applyAlignment="1">
      <alignment horizontal="center" vertical="center"/>
    </xf>
    <xf numFmtId="0" fontId="0" fillId="0" borderId="1" xfId="0" applyBorder="1" applyAlignment="1"/>
    <xf numFmtId="0" fontId="5" fillId="0" borderId="1" xfId="0" applyFont="1" applyFill="1" applyBorder="1" applyAlignment="1">
      <alignment horizontal="left"/>
    </xf>
    <xf numFmtId="0" fontId="1" fillId="0" borderId="1" xfId="0" applyFont="1" applyFill="1" applyBorder="1" applyAlignment="1">
      <alignment horizontal="left"/>
    </xf>
    <xf numFmtId="0" fontId="0" fillId="0" borderId="1" xfId="0" applyBorder="1" applyAlignment="1">
      <alignment horizontal="left" wrapText="1"/>
    </xf>
    <xf numFmtId="0" fontId="0" fillId="0" borderId="1" xfId="0" applyFill="1" applyBorder="1" applyAlignment="1">
      <alignment horizontal="left" vertical="top" wrapText="1"/>
    </xf>
    <xf numFmtId="0" fontId="0" fillId="0" borderId="1" xfId="0" applyBorder="1" applyAlignment="1">
      <alignment wrapText="1"/>
    </xf>
    <xf numFmtId="0" fontId="1" fillId="3" borderId="1" xfId="0" applyFont="1" applyFill="1" applyBorder="1" applyAlignment="1">
      <alignment horizontal="left" wrapText="1"/>
    </xf>
    <xf numFmtId="0" fontId="9" fillId="0" borderId="1" xfId="1" applyFont="1" applyBorder="1" applyAlignment="1">
      <alignment horizontal="center" vertical="center"/>
    </xf>
    <xf numFmtId="0" fontId="5" fillId="0" borderId="1" xfId="1" applyFont="1" applyFill="1" applyBorder="1" applyAlignment="1">
      <alignment horizontal="left"/>
    </xf>
    <xf numFmtId="0" fontId="6" fillId="0" borderId="1" xfId="1" applyFont="1" applyFill="1" applyBorder="1" applyAlignment="1">
      <alignment horizontal="left"/>
    </xf>
    <xf numFmtId="0" fontId="6" fillId="0" borderId="1" xfId="1" applyFont="1" applyBorder="1" applyAlignment="1">
      <alignment horizontal="left"/>
    </xf>
    <xf numFmtId="0" fontId="6" fillId="0" borderId="1" xfId="1" applyFont="1" applyFill="1" applyBorder="1" applyAlignment="1">
      <alignment horizontal="left" vertical="top" wrapText="1"/>
    </xf>
    <xf numFmtId="0" fontId="6" fillId="3" borderId="1" xfId="1" applyFont="1" applyFill="1" applyBorder="1" applyAlignment="1">
      <alignment horizontal="left"/>
    </xf>
    <xf numFmtId="0" fontId="9"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9" fillId="3" borderId="1" xfId="0" applyFont="1" applyFill="1" applyBorder="1" applyAlignment="1">
      <alignment horizontal="center" vertical="center"/>
    </xf>
  </cellXfs>
  <cellStyles count="2">
    <cellStyle name="Обычный" xfId="0" builtinId="0"/>
    <cellStyle name="Обычный 3" xfId="1"/>
  </cellStyles>
  <dxfs count="0"/>
  <tableStyles count="0" defaultTableStyle="TableStyleMedium2" defaultPivotStyle="PivotStyleMedium9"/>
  <colors>
    <mruColors>
      <color rgb="FFCCFFFF"/>
      <color rgb="FFFFFFCC"/>
      <color rgb="FFCCFFCC"/>
      <color rgb="FFFFCC99"/>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zoomScale="55" zoomScaleNormal="55" workbookViewId="0">
      <selection activeCell="D3" sqref="D3"/>
    </sheetView>
  </sheetViews>
  <sheetFormatPr defaultRowHeight="15" x14ac:dyDescent="0.25"/>
  <cols>
    <col min="1" max="1" width="5.28515625" customWidth="1"/>
    <col min="2" max="2" width="17" customWidth="1"/>
    <col min="3" max="3" width="17.28515625" customWidth="1"/>
    <col min="4" max="4" width="33.7109375" customWidth="1"/>
    <col min="5" max="5" width="11.85546875" customWidth="1"/>
    <col min="6" max="6" width="10.5703125" customWidth="1"/>
    <col min="8" max="8" width="18.42578125" customWidth="1"/>
    <col min="9" max="9" width="18.7109375" customWidth="1"/>
    <col min="10" max="10" width="20.140625" customWidth="1"/>
    <col min="11" max="11" width="35.140625" customWidth="1"/>
    <col min="12" max="12" width="31" customWidth="1"/>
    <col min="13" max="13" width="60" customWidth="1"/>
    <col min="14" max="14" width="15.7109375" customWidth="1"/>
    <col min="15" max="15" width="10.7109375" customWidth="1"/>
    <col min="16" max="16" width="29.5703125" customWidth="1"/>
    <col min="17" max="17" width="13.42578125" customWidth="1"/>
    <col min="18" max="18" width="26.85546875" customWidth="1"/>
    <col min="19" max="19" width="33.5703125" customWidth="1"/>
    <col min="20" max="20" width="27.85546875" customWidth="1"/>
    <col min="21" max="21" width="20.140625" customWidth="1"/>
  </cols>
  <sheetData>
    <row r="1" spans="1:21" ht="90" x14ac:dyDescent="0.25">
      <c r="A1" s="1" t="s">
        <v>0</v>
      </c>
      <c r="B1" s="1" t="s">
        <v>1</v>
      </c>
      <c r="C1" s="1"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row>
    <row r="2" spans="1:21" ht="15.75" x14ac:dyDescent="0.25">
      <c r="A2" s="3">
        <v>1</v>
      </c>
      <c r="B2" s="3">
        <v>2</v>
      </c>
      <c r="C2" s="3">
        <v>3</v>
      </c>
      <c r="D2" s="4"/>
      <c r="E2" s="4">
        <v>5</v>
      </c>
      <c r="F2" s="4">
        <v>6</v>
      </c>
      <c r="G2" s="4">
        <v>7</v>
      </c>
      <c r="H2" s="4">
        <v>8</v>
      </c>
      <c r="I2" s="4">
        <v>9</v>
      </c>
      <c r="J2" s="4">
        <v>10</v>
      </c>
      <c r="K2" s="4">
        <v>11</v>
      </c>
      <c r="L2" s="4">
        <v>12</v>
      </c>
      <c r="M2" s="4">
        <v>13</v>
      </c>
      <c r="N2" s="4">
        <v>14</v>
      </c>
      <c r="O2" s="4">
        <v>15</v>
      </c>
      <c r="P2" s="4">
        <v>16</v>
      </c>
      <c r="Q2" s="4">
        <v>17</v>
      </c>
      <c r="R2" s="4">
        <v>18</v>
      </c>
      <c r="S2" s="4">
        <v>19</v>
      </c>
      <c r="T2" s="4">
        <v>20</v>
      </c>
      <c r="U2" s="4">
        <v>21</v>
      </c>
    </row>
    <row r="3" spans="1:21" ht="165" x14ac:dyDescent="0.25">
      <c r="A3" s="9">
        <v>1</v>
      </c>
      <c r="B3" s="9" t="s">
        <v>48</v>
      </c>
      <c r="C3" s="10" t="s">
        <v>37</v>
      </c>
      <c r="D3" s="7" t="s">
        <v>224</v>
      </c>
      <c r="E3" s="11"/>
      <c r="F3" s="11" t="s">
        <v>22</v>
      </c>
      <c r="G3" s="12" t="s">
        <v>23</v>
      </c>
      <c r="H3" s="25" t="s">
        <v>272</v>
      </c>
      <c r="I3" s="10" t="s">
        <v>49</v>
      </c>
      <c r="J3" s="12" t="s">
        <v>24</v>
      </c>
      <c r="K3" s="10" t="s">
        <v>47</v>
      </c>
      <c r="L3" s="10">
        <v>2656</v>
      </c>
      <c r="M3" s="7" t="s">
        <v>261</v>
      </c>
      <c r="N3" s="10" t="s">
        <v>26</v>
      </c>
      <c r="O3" s="12" t="s">
        <v>25</v>
      </c>
      <c r="P3" s="10" t="s">
        <v>270</v>
      </c>
      <c r="Q3" s="34" t="s">
        <v>258</v>
      </c>
      <c r="R3" s="10" t="s">
        <v>260</v>
      </c>
      <c r="S3" s="7" t="s">
        <v>50</v>
      </c>
      <c r="T3" s="10" t="s">
        <v>259</v>
      </c>
      <c r="U3" s="7" t="s">
        <v>246</v>
      </c>
    </row>
    <row r="4" spans="1:21" ht="165" x14ac:dyDescent="0.25">
      <c r="A4" s="9">
        <v>2</v>
      </c>
      <c r="B4" s="9" t="s">
        <v>117</v>
      </c>
      <c r="C4" s="10" t="s">
        <v>71</v>
      </c>
      <c r="D4" s="7" t="s">
        <v>225</v>
      </c>
      <c r="E4" s="11"/>
      <c r="F4" s="11" t="s">
        <v>22</v>
      </c>
      <c r="G4" s="12" t="s">
        <v>23</v>
      </c>
      <c r="H4" s="25" t="s">
        <v>275</v>
      </c>
      <c r="I4" s="10" t="s">
        <v>49</v>
      </c>
      <c r="J4" s="12" t="s">
        <v>24</v>
      </c>
      <c r="K4" s="10" t="s">
        <v>47</v>
      </c>
      <c r="L4" s="10">
        <v>2656</v>
      </c>
      <c r="M4" s="7" t="s">
        <v>261</v>
      </c>
      <c r="N4" s="10" t="s">
        <v>26</v>
      </c>
      <c r="O4" s="12" t="s">
        <v>25</v>
      </c>
      <c r="P4" s="10" t="s">
        <v>270</v>
      </c>
      <c r="Q4" s="34" t="s">
        <v>258</v>
      </c>
      <c r="R4" s="10" t="s">
        <v>260</v>
      </c>
      <c r="S4" s="7" t="s">
        <v>50</v>
      </c>
      <c r="T4" s="10" t="s">
        <v>259</v>
      </c>
      <c r="U4" s="7" t="s">
        <v>246</v>
      </c>
    </row>
    <row r="5" spans="1:21" ht="165" x14ac:dyDescent="0.25">
      <c r="A5" s="9">
        <v>3</v>
      </c>
      <c r="B5" s="9" t="s">
        <v>118</v>
      </c>
      <c r="C5" s="10" t="s">
        <v>38</v>
      </c>
      <c r="D5" s="7" t="s">
        <v>212</v>
      </c>
      <c r="E5" s="11"/>
      <c r="F5" s="11" t="s">
        <v>22</v>
      </c>
      <c r="G5" s="12" t="s">
        <v>23</v>
      </c>
      <c r="H5" s="25" t="s">
        <v>274</v>
      </c>
      <c r="I5" s="10" t="s">
        <v>49</v>
      </c>
      <c r="J5" s="12" t="s">
        <v>24</v>
      </c>
      <c r="K5" s="10" t="s">
        <v>47</v>
      </c>
      <c r="L5" s="10">
        <v>2616</v>
      </c>
      <c r="M5" s="7" t="s">
        <v>261</v>
      </c>
      <c r="N5" s="10" t="s">
        <v>26</v>
      </c>
      <c r="O5" s="12" t="s">
        <v>25</v>
      </c>
      <c r="P5" s="10" t="s">
        <v>270</v>
      </c>
      <c r="Q5" s="34" t="s">
        <v>258</v>
      </c>
      <c r="R5" s="10" t="s">
        <v>260</v>
      </c>
      <c r="S5" s="7" t="s">
        <v>50</v>
      </c>
      <c r="T5" s="10" t="s">
        <v>259</v>
      </c>
      <c r="U5" s="7" t="s">
        <v>247</v>
      </c>
    </row>
    <row r="6" spans="1:21" ht="165" x14ac:dyDescent="0.25">
      <c r="A6" s="9">
        <v>4</v>
      </c>
      <c r="B6" s="9" t="s">
        <v>119</v>
      </c>
      <c r="C6" s="10" t="s">
        <v>39</v>
      </c>
      <c r="D6" s="7" t="s">
        <v>215</v>
      </c>
      <c r="E6" s="11"/>
      <c r="F6" s="11" t="s">
        <v>22</v>
      </c>
      <c r="G6" s="12" t="s">
        <v>23</v>
      </c>
      <c r="H6" s="25" t="s">
        <v>273</v>
      </c>
      <c r="I6" s="10" t="s">
        <v>49</v>
      </c>
      <c r="J6" s="12" t="s">
        <v>24</v>
      </c>
      <c r="K6" s="10" t="s">
        <v>47</v>
      </c>
      <c r="L6" s="10">
        <v>2616</v>
      </c>
      <c r="M6" s="7" t="s">
        <v>261</v>
      </c>
      <c r="N6" s="10" t="s">
        <v>26</v>
      </c>
      <c r="O6" s="12" t="s">
        <v>25</v>
      </c>
      <c r="P6" s="10" t="s">
        <v>270</v>
      </c>
      <c r="Q6" s="34" t="s">
        <v>258</v>
      </c>
      <c r="R6" s="10" t="s">
        <v>260</v>
      </c>
      <c r="S6" s="7" t="s">
        <v>50</v>
      </c>
      <c r="T6" s="10" t="s">
        <v>259</v>
      </c>
      <c r="U6" s="7" t="s">
        <v>247</v>
      </c>
    </row>
    <row r="7" spans="1:21" ht="165" x14ac:dyDescent="0.25">
      <c r="A7" s="9">
        <v>5</v>
      </c>
      <c r="B7" s="9" t="s">
        <v>120</v>
      </c>
      <c r="C7" s="10" t="s">
        <v>58</v>
      </c>
      <c r="D7" s="7" t="s">
        <v>216</v>
      </c>
      <c r="E7" s="11"/>
      <c r="F7" s="11" t="s">
        <v>21</v>
      </c>
      <c r="G7" s="12" t="s">
        <v>23</v>
      </c>
      <c r="H7" s="25" t="s">
        <v>276</v>
      </c>
      <c r="I7" s="10" t="s">
        <v>49</v>
      </c>
      <c r="J7" s="12" t="s">
        <v>24</v>
      </c>
      <c r="K7" s="10" t="s">
        <v>47</v>
      </c>
      <c r="L7" s="10">
        <v>2617</v>
      </c>
      <c r="M7" s="7" t="s">
        <v>261</v>
      </c>
      <c r="N7" s="10" t="s">
        <v>26</v>
      </c>
      <c r="O7" s="12" t="s">
        <v>25</v>
      </c>
      <c r="P7" s="10" t="s">
        <v>270</v>
      </c>
      <c r="Q7" s="34" t="s">
        <v>258</v>
      </c>
      <c r="R7" s="10" t="s">
        <v>260</v>
      </c>
      <c r="S7" s="7" t="s">
        <v>50</v>
      </c>
      <c r="T7" s="10" t="s">
        <v>259</v>
      </c>
      <c r="U7" s="7" t="s">
        <v>248</v>
      </c>
    </row>
    <row r="8" spans="1:21" ht="165" x14ac:dyDescent="0.25">
      <c r="A8" s="9">
        <v>6</v>
      </c>
      <c r="B8" s="9" t="s">
        <v>121</v>
      </c>
      <c r="C8" s="10" t="s">
        <v>40</v>
      </c>
      <c r="D8" s="7" t="s">
        <v>217</v>
      </c>
      <c r="E8" s="11"/>
      <c r="F8" s="11" t="s">
        <v>21</v>
      </c>
      <c r="G8" s="12" t="s">
        <v>23</v>
      </c>
      <c r="H8" s="25" t="s">
        <v>277</v>
      </c>
      <c r="I8" s="10" t="s">
        <v>49</v>
      </c>
      <c r="J8" s="12" t="s">
        <v>24</v>
      </c>
      <c r="K8" s="10" t="s">
        <v>47</v>
      </c>
      <c r="L8" s="10">
        <v>2617</v>
      </c>
      <c r="M8" s="7" t="s">
        <v>261</v>
      </c>
      <c r="N8" s="10" t="s">
        <v>26</v>
      </c>
      <c r="O8" s="12" t="s">
        <v>25</v>
      </c>
      <c r="P8" s="10" t="s">
        <v>270</v>
      </c>
      <c r="Q8" s="34" t="s">
        <v>258</v>
      </c>
      <c r="R8" s="10" t="s">
        <v>260</v>
      </c>
      <c r="S8" s="7" t="s">
        <v>50</v>
      </c>
      <c r="T8" s="10" t="s">
        <v>259</v>
      </c>
      <c r="U8" s="7" t="s">
        <v>248</v>
      </c>
    </row>
    <row r="9" spans="1:21" ht="165" x14ac:dyDescent="0.25">
      <c r="A9" s="9">
        <v>7</v>
      </c>
      <c r="B9" s="9" t="s">
        <v>122</v>
      </c>
      <c r="C9" s="10" t="s">
        <v>41</v>
      </c>
      <c r="D9" s="7" t="s">
        <v>218</v>
      </c>
      <c r="E9" s="11"/>
      <c r="F9" s="11" t="s">
        <v>22</v>
      </c>
      <c r="G9" s="12" t="s">
        <v>23</v>
      </c>
      <c r="H9" s="25" t="s">
        <v>278</v>
      </c>
      <c r="I9" s="10" t="s">
        <v>49</v>
      </c>
      <c r="J9" s="12" t="s">
        <v>24</v>
      </c>
      <c r="K9" s="10" t="s">
        <v>47</v>
      </c>
      <c r="L9" s="10">
        <v>2636</v>
      </c>
      <c r="M9" s="7" t="s">
        <v>261</v>
      </c>
      <c r="N9" s="10" t="s">
        <v>26</v>
      </c>
      <c r="O9" s="12" t="s">
        <v>25</v>
      </c>
      <c r="P9" s="10" t="s">
        <v>270</v>
      </c>
      <c r="Q9" s="34" t="s">
        <v>258</v>
      </c>
      <c r="R9" s="10" t="s">
        <v>260</v>
      </c>
      <c r="S9" s="7" t="s">
        <v>50</v>
      </c>
      <c r="T9" s="10" t="s">
        <v>259</v>
      </c>
      <c r="U9" s="7" t="s">
        <v>249</v>
      </c>
    </row>
    <row r="10" spans="1:21" ht="165" x14ac:dyDescent="0.25">
      <c r="A10" s="9">
        <v>8</v>
      </c>
      <c r="B10" s="9" t="s">
        <v>123</v>
      </c>
      <c r="C10" s="10" t="s">
        <v>59</v>
      </c>
      <c r="D10" s="7" t="s">
        <v>219</v>
      </c>
      <c r="E10" s="11"/>
      <c r="F10" s="11" t="s">
        <v>22</v>
      </c>
      <c r="G10" s="12" t="s">
        <v>23</v>
      </c>
      <c r="H10" s="25" t="s">
        <v>279</v>
      </c>
      <c r="I10" s="10" t="s">
        <v>49</v>
      </c>
      <c r="J10" s="12" t="s">
        <v>24</v>
      </c>
      <c r="K10" s="10" t="s">
        <v>47</v>
      </c>
      <c r="L10" s="10">
        <v>2636</v>
      </c>
      <c r="M10" s="7" t="s">
        <v>261</v>
      </c>
      <c r="N10" s="10" t="s">
        <v>26</v>
      </c>
      <c r="O10" s="12" t="s">
        <v>25</v>
      </c>
      <c r="P10" s="10" t="s">
        <v>270</v>
      </c>
      <c r="Q10" s="34" t="s">
        <v>258</v>
      </c>
      <c r="R10" s="10" t="s">
        <v>260</v>
      </c>
      <c r="S10" s="7" t="s">
        <v>50</v>
      </c>
      <c r="T10" s="10" t="s">
        <v>259</v>
      </c>
      <c r="U10" s="7" t="s">
        <v>249</v>
      </c>
    </row>
    <row r="11" spans="1:21" ht="165" x14ac:dyDescent="0.25">
      <c r="A11" s="9">
        <v>9</v>
      </c>
      <c r="B11" s="9" t="s">
        <v>124</v>
      </c>
      <c r="C11" s="10" t="s">
        <v>60</v>
      </c>
      <c r="D11" s="7" t="s">
        <v>220</v>
      </c>
      <c r="E11" s="11"/>
      <c r="F11" s="11" t="s">
        <v>21</v>
      </c>
      <c r="G11" s="12" t="s">
        <v>23</v>
      </c>
      <c r="H11" s="25" t="s">
        <v>280</v>
      </c>
      <c r="I11" s="10" t="s">
        <v>49</v>
      </c>
      <c r="J11" s="12" t="s">
        <v>24</v>
      </c>
      <c r="K11" s="10" t="s">
        <v>47</v>
      </c>
      <c r="L11" s="10">
        <v>2637</v>
      </c>
      <c r="M11" s="7" t="s">
        <v>261</v>
      </c>
      <c r="N11" s="10" t="s">
        <v>26</v>
      </c>
      <c r="O11" s="12" t="s">
        <v>25</v>
      </c>
      <c r="P11" s="10" t="s">
        <v>270</v>
      </c>
      <c r="Q11" s="34" t="s">
        <v>258</v>
      </c>
      <c r="R11" s="10" t="s">
        <v>260</v>
      </c>
      <c r="S11" s="7" t="s">
        <v>50</v>
      </c>
      <c r="T11" s="10" t="s">
        <v>259</v>
      </c>
      <c r="U11" s="7" t="s">
        <v>250</v>
      </c>
    </row>
    <row r="12" spans="1:21" ht="165" x14ac:dyDescent="0.25">
      <c r="A12" s="9">
        <v>10</v>
      </c>
      <c r="B12" s="9" t="s">
        <v>125</v>
      </c>
      <c r="C12" s="10" t="s">
        <v>61</v>
      </c>
      <c r="D12" s="7" t="s">
        <v>221</v>
      </c>
      <c r="E12" s="11"/>
      <c r="F12" s="11" t="s">
        <v>21</v>
      </c>
      <c r="G12" s="12" t="s">
        <v>23</v>
      </c>
      <c r="H12" s="25" t="s">
        <v>281</v>
      </c>
      <c r="I12" s="10" t="s">
        <v>49</v>
      </c>
      <c r="J12" s="12" t="s">
        <v>24</v>
      </c>
      <c r="K12" s="10" t="s">
        <v>47</v>
      </c>
      <c r="L12" s="10">
        <v>2637</v>
      </c>
      <c r="M12" s="7" t="s">
        <v>261</v>
      </c>
      <c r="N12" s="10" t="s">
        <v>26</v>
      </c>
      <c r="O12" s="12" t="s">
        <v>25</v>
      </c>
      <c r="P12" s="10" t="s">
        <v>270</v>
      </c>
      <c r="Q12" s="34" t="s">
        <v>258</v>
      </c>
      <c r="R12" s="10" t="s">
        <v>260</v>
      </c>
      <c r="S12" s="7" t="s">
        <v>50</v>
      </c>
      <c r="T12" s="10" t="s">
        <v>259</v>
      </c>
      <c r="U12" s="7" t="s">
        <v>250</v>
      </c>
    </row>
    <row r="13" spans="1:21" ht="165" x14ac:dyDescent="0.25">
      <c r="A13" s="9">
        <v>11</v>
      </c>
      <c r="B13" s="9" t="s">
        <v>126</v>
      </c>
      <c r="C13" s="10" t="s">
        <v>62</v>
      </c>
      <c r="D13" s="7" t="s">
        <v>222</v>
      </c>
      <c r="E13" s="11"/>
      <c r="F13" s="11" t="s">
        <v>21</v>
      </c>
      <c r="G13" s="12" t="s">
        <v>23</v>
      </c>
      <c r="H13" s="25" t="s">
        <v>282</v>
      </c>
      <c r="I13" s="10" t="s">
        <v>49</v>
      </c>
      <c r="J13" s="12" t="s">
        <v>24</v>
      </c>
      <c r="K13" s="10" t="s">
        <v>47</v>
      </c>
      <c r="L13" s="10">
        <v>2653</v>
      </c>
      <c r="M13" s="7" t="s">
        <v>261</v>
      </c>
      <c r="N13" s="10" t="s">
        <v>26</v>
      </c>
      <c r="O13" s="12" t="s">
        <v>25</v>
      </c>
      <c r="P13" s="10" t="s">
        <v>270</v>
      </c>
      <c r="Q13" s="34" t="s">
        <v>258</v>
      </c>
      <c r="R13" s="10" t="s">
        <v>260</v>
      </c>
      <c r="S13" s="7" t="s">
        <v>50</v>
      </c>
      <c r="T13" s="10" t="s">
        <v>259</v>
      </c>
      <c r="U13" s="7" t="s">
        <v>251</v>
      </c>
    </row>
    <row r="14" spans="1:21" ht="165" x14ac:dyDescent="0.25">
      <c r="A14" s="9">
        <v>12</v>
      </c>
      <c r="B14" s="9" t="s">
        <v>127</v>
      </c>
      <c r="C14" s="10" t="s">
        <v>63</v>
      </c>
      <c r="D14" s="7" t="s">
        <v>223</v>
      </c>
      <c r="E14" s="11"/>
      <c r="F14" s="11" t="s">
        <v>21</v>
      </c>
      <c r="G14" s="12" t="s">
        <v>23</v>
      </c>
      <c r="H14" s="25" t="s">
        <v>283</v>
      </c>
      <c r="I14" s="10" t="s">
        <v>49</v>
      </c>
      <c r="J14" s="12" t="s">
        <v>24</v>
      </c>
      <c r="K14" s="10" t="s">
        <v>47</v>
      </c>
      <c r="L14" s="10">
        <v>2653</v>
      </c>
      <c r="M14" s="7" t="s">
        <v>261</v>
      </c>
      <c r="N14" s="10" t="s">
        <v>26</v>
      </c>
      <c r="O14" s="12" t="s">
        <v>25</v>
      </c>
      <c r="P14" s="10" t="s">
        <v>270</v>
      </c>
      <c r="Q14" s="34" t="s">
        <v>258</v>
      </c>
      <c r="R14" s="10" t="s">
        <v>260</v>
      </c>
      <c r="S14" s="7" t="s">
        <v>50</v>
      </c>
      <c r="T14" s="10" t="s">
        <v>259</v>
      </c>
      <c r="U14" s="7" t="s">
        <v>251</v>
      </c>
    </row>
    <row r="15" spans="1:21" ht="165" x14ac:dyDescent="0.25">
      <c r="A15" s="9">
        <v>13</v>
      </c>
      <c r="B15" s="9" t="s">
        <v>128</v>
      </c>
      <c r="C15" s="10" t="s">
        <v>64</v>
      </c>
      <c r="D15" s="7" t="s">
        <v>214</v>
      </c>
      <c r="E15" s="11"/>
      <c r="F15" s="11" t="s">
        <v>21</v>
      </c>
      <c r="G15" s="12" t="s">
        <v>23</v>
      </c>
      <c r="H15" s="25" t="s">
        <v>284</v>
      </c>
      <c r="I15" s="10" t="s">
        <v>49</v>
      </c>
      <c r="J15" s="12" t="s">
        <v>24</v>
      </c>
      <c r="K15" s="10" t="s">
        <v>47</v>
      </c>
      <c r="L15" s="10">
        <v>2601</v>
      </c>
      <c r="M15" s="7" t="s">
        <v>261</v>
      </c>
      <c r="N15" s="10" t="s">
        <v>26</v>
      </c>
      <c r="O15" s="12" t="s">
        <v>25</v>
      </c>
      <c r="P15" s="10" t="s">
        <v>270</v>
      </c>
      <c r="Q15" s="34" t="s">
        <v>258</v>
      </c>
      <c r="R15" s="10" t="s">
        <v>260</v>
      </c>
      <c r="S15" s="7" t="s">
        <v>50</v>
      </c>
      <c r="T15" s="10" t="s">
        <v>259</v>
      </c>
      <c r="U15" s="7" t="s">
        <v>252</v>
      </c>
    </row>
    <row r="16" spans="1:21" ht="165" x14ac:dyDescent="0.25">
      <c r="A16" s="9">
        <v>14</v>
      </c>
      <c r="B16" s="9" t="s">
        <v>129</v>
      </c>
      <c r="C16" s="10" t="s">
        <v>65</v>
      </c>
      <c r="D16" s="7" t="s">
        <v>213</v>
      </c>
      <c r="E16" s="11"/>
      <c r="F16" s="11" t="s">
        <v>21</v>
      </c>
      <c r="G16" s="12" t="s">
        <v>23</v>
      </c>
      <c r="H16" s="25" t="s">
        <v>285</v>
      </c>
      <c r="I16" s="10" t="s">
        <v>49</v>
      </c>
      <c r="J16" s="12" t="s">
        <v>24</v>
      </c>
      <c r="K16" s="10" t="s">
        <v>47</v>
      </c>
      <c r="L16" s="10">
        <v>2601</v>
      </c>
      <c r="M16" s="7" t="s">
        <v>261</v>
      </c>
      <c r="N16" s="10" t="s">
        <v>26</v>
      </c>
      <c r="O16" s="12" t="s">
        <v>25</v>
      </c>
      <c r="P16" s="10" t="s">
        <v>270</v>
      </c>
      <c r="Q16" s="34" t="s">
        <v>258</v>
      </c>
      <c r="R16" s="10" t="s">
        <v>260</v>
      </c>
      <c r="S16" s="7" t="s">
        <v>50</v>
      </c>
      <c r="T16" s="10" t="s">
        <v>259</v>
      </c>
      <c r="U16" s="7" t="s">
        <v>252</v>
      </c>
    </row>
    <row r="17" spans="1:21" ht="165" x14ac:dyDescent="0.25">
      <c r="A17" s="9">
        <v>15</v>
      </c>
      <c r="B17" s="9" t="s">
        <v>130</v>
      </c>
      <c r="C17" s="10" t="s">
        <v>66</v>
      </c>
      <c r="D17" s="7" t="s">
        <v>238</v>
      </c>
      <c r="E17" s="11"/>
      <c r="F17" s="11" t="s">
        <v>21</v>
      </c>
      <c r="G17" s="12" t="s">
        <v>23</v>
      </c>
      <c r="H17" s="25" t="s">
        <v>286</v>
      </c>
      <c r="I17" s="10" t="s">
        <v>49</v>
      </c>
      <c r="J17" s="12" t="s">
        <v>24</v>
      </c>
      <c r="K17" s="10" t="s">
        <v>47</v>
      </c>
      <c r="L17" s="10">
        <v>2700</v>
      </c>
      <c r="M17" s="7" t="s">
        <v>261</v>
      </c>
      <c r="N17" s="10" t="s">
        <v>26</v>
      </c>
      <c r="O17" s="12" t="s">
        <v>25</v>
      </c>
      <c r="P17" s="10" t="s">
        <v>270</v>
      </c>
      <c r="Q17" s="34" t="s">
        <v>258</v>
      </c>
      <c r="R17" s="10" t="s">
        <v>260</v>
      </c>
      <c r="S17" s="7" t="s">
        <v>50</v>
      </c>
      <c r="T17" s="10" t="s">
        <v>259</v>
      </c>
      <c r="U17" s="7" t="s">
        <v>253</v>
      </c>
    </row>
    <row r="18" spans="1:21" ht="165" x14ac:dyDescent="0.25">
      <c r="A18" s="9">
        <v>16</v>
      </c>
      <c r="B18" s="9" t="s">
        <v>131</v>
      </c>
      <c r="C18" s="10" t="s">
        <v>67</v>
      </c>
      <c r="D18" s="7" t="s">
        <v>239</v>
      </c>
      <c r="E18" s="11"/>
      <c r="F18" s="11" t="s">
        <v>21</v>
      </c>
      <c r="G18" s="12" t="s">
        <v>23</v>
      </c>
      <c r="H18" s="25" t="s">
        <v>287</v>
      </c>
      <c r="I18" s="10" t="s">
        <v>49</v>
      </c>
      <c r="J18" s="12" t="s">
        <v>24</v>
      </c>
      <c r="K18" s="10" t="s">
        <v>47</v>
      </c>
      <c r="L18" s="10">
        <v>2700</v>
      </c>
      <c r="M18" s="7" t="s">
        <v>261</v>
      </c>
      <c r="N18" s="10" t="s">
        <v>26</v>
      </c>
      <c r="O18" s="12" t="s">
        <v>25</v>
      </c>
      <c r="P18" s="10" t="s">
        <v>270</v>
      </c>
      <c r="Q18" s="34" t="s">
        <v>258</v>
      </c>
      <c r="R18" s="10" t="s">
        <v>260</v>
      </c>
      <c r="S18" s="7" t="s">
        <v>50</v>
      </c>
      <c r="T18" s="10" t="s">
        <v>259</v>
      </c>
      <c r="U18" s="7" t="s">
        <v>253</v>
      </c>
    </row>
    <row r="19" spans="1:21" ht="165" x14ac:dyDescent="0.25">
      <c r="A19" s="9">
        <v>17</v>
      </c>
      <c r="B19" s="9" t="s">
        <v>132</v>
      </c>
      <c r="C19" s="10" t="s">
        <v>68</v>
      </c>
      <c r="D19" s="7" t="s">
        <v>240</v>
      </c>
      <c r="E19" s="11"/>
      <c r="F19" s="11" t="s">
        <v>21</v>
      </c>
      <c r="G19" s="12" t="s">
        <v>23</v>
      </c>
      <c r="H19" s="25" t="s">
        <v>288</v>
      </c>
      <c r="I19" s="10" t="s">
        <v>49</v>
      </c>
      <c r="J19" s="12" t="s">
        <v>24</v>
      </c>
      <c r="K19" s="10" t="s">
        <v>47</v>
      </c>
      <c r="L19" s="10">
        <v>2700</v>
      </c>
      <c r="M19" s="7" t="s">
        <v>261</v>
      </c>
      <c r="N19" s="10" t="s">
        <v>26</v>
      </c>
      <c r="O19" s="12" t="s">
        <v>25</v>
      </c>
      <c r="P19" s="10" t="s">
        <v>270</v>
      </c>
      <c r="Q19" s="34" t="s">
        <v>258</v>
      </c>
      <c r="R19" s="10" t="s">
        <v>260</v>
      </c>
      <c r="S19" s="7" t="s">
        <v>50</v>
      </c>
      <c r="T19" s="10" t="s">
        <v>259</v>
      </c>
      <c r="U19" s="7" t="s">
        <v>253</v>
      </c>
    </row>
    <row r="20" spans="1:21" ht="165" x14ac:dyDescent="0.25">
      <c r="A20" s="9">
        <v>18</v>
      </c>
      <c r="B20" s="9" t="s">
        <v>133</v>
      </c>
      <c r="C20" s="10" t="s">
        <v>69</v>
      </c>
      <c r="D20" s="7" t="s">
        <v>241</v>
      </c>
      <c r="E20" s="11"/>
      <c r="F20" s="11" t="s">
        <v>21</v>
      </c>
      <c r="G20" s="12" t="s">
        <v>23</v>
      </c>
      <c r="H20" s="25" t="s">
        <v>289</v>
      </c>
      <c r="I20" s="10" t="s">
        <v>49</v>
      </c>
      <c r="J20" s="12" t="s">
        <v>24</v>
      </c>
      <c r="K20" s="10" t="s">
        <v>47</v>
      </c>
      <c r="L20" s="10">
        <v>2701</v>
      </c>
      <c r="M20" s="7" t="s">
        <v>261</v>
      </c>
      <c r="N20" s="10" t="s">
        <v>26</v>
      </c>
      <c r="O20" s="12" t="s">
        <v>25</v>
      </c>
      <c r="P20" s="10" t="s">
        <v>270</v>
      </c>
      <c r="Q20" s="34" t="s">
        <v>258</v>
      </c>
      <c r="R20" s="10" t="s">
        <v>260</v>
      </c>
      <c r="S20" s="7" t="s">
        <v>50</v>
      </c>
      <c r="T20" s="10" t="s">
        <v>259</v>
      </c>
      <c r="U20" s="7" t="s">
        <v>254</v>
      </c>
    </row>
    <row r="21" spans="1:21" ht="165" x14ac:dyDescent="0.25">
      <c r="A21" s="9">
        <v>19</v>
      </c>
      <c r="B21" s="9" t="s">
        <v>134</v>
      </c>
      <c r="C21" s="10" t="s">
        <v>70</v>
      </c>
      <c r="D21" s="7" t="s">
        <v>242</v>
      </c>
      <c r="E21" s="11"/>
      <c r="F21" s="11" t="s">
        <v>21</v>
      </c>
      <c r="G21" s="12" t="s">
        <v>23</v>
      </c>
      <c r="H21" s="25" t="s">
        <v>290</v>
      </c>
      <c r="I21" s="10" t="s">
        <v>49</v>
      </c>
      <c r="J21" s="12" t="s">
        <v>24</v>
      </c>
      <c r="K21" s="10" t="s">
        <v>47</v>
      </c>
      <c r="L21" s="10">
        <v>2701</v>
      </c>
      <c r="M21" s="7" t="s">
        <v>261</v>
      </c>
      <c r="N21" s="10" t="s">
        <v>26</v>
      </c>
      <c r="O21" s="12" t="s">
        <v>25</v>
      </c>
      <c r="P21" s="10" t="s">
        <v>270</v>
      </c>
      <c r="Q21" s="34" t="s">
        <v>258</v>
      </c>
      <c r="R21" s="10" t="s">
        <v>260</v>
      </c>
      <c r="S21" s="7" t="s">
        <v>50</v>
      </c>
      <c r="T21" s="10" t="s">
        <v>259</v>
      </c>
      <c r="U21" s="7" t="s">
        <v>254</v>
      </c>
    </row>
    <row r="22" spans="1:21" ht="165" x14ac:dyDescent="0.25">
      <c r="A22" s="9">
        <v>20</v>
      </c>
      <c r="B22" s="9" t="s">
        <v>135</v>
      </c>
      <c r="C22" s="10" t="s">
        <v>72</v>
      </c>
      <c r="D22" s="7" t="s">
        <v>243</v>
      </c>
      <c r="E22" s="11"/>
      <c r="F22" s="11" t="s">
        <v>21</v>
      </c>
      <c r="G22" s="12" t="s">
        <v>23</v>
      </c>
      <c r="H22" s="25" t="s">
        <v>291</v>
      </c>
      <c r="I22" s="10" t="s">
        <v>49</v>
      </c>
      <c r="J22" s="12" t="s">
        <v>24</v>
      </c>
      <c r="K22" s="10" t="s">
        <v>47</v>
      </c>
      <c r="L22" s="10">
        <v>2701</v>
      </c>
      <c r="M22" s="7" t="s">
        <v>261</v>
      </c>
      <c r="N22" s="10" t="s">
        <v>26</v>
      </c>
      <c r="O22" s="12" t="s">
        <v>25</v>
      </c>
      <c r="P22" s="10" t="s">
        <v>270</v>
      </c>
      <c r="Q22" s="34" t="s">
        <v>258</v>
      </c>
      <c r="R22" s="10" t="s">
        <v>260</v>
      </c>
      <c r="S22" s="7" t="s">
        <v>50</v>
      </c>
      <c r="T22" s="10" t="s">
        <v>259</v>
      </c>
      <c r="U22" s="7" t="s">
        <v>254</v>
      </c>
    </row>
    <row r="23" spans="1:21" ht="165" x14ac:dyDescent="0.25">
      <c r="A23" s="9">
        <v>21</v>
      </c>
      <c r="B23" s="9" t="s">
        <v>136</v>
      </c>
      <c r="C23" s="10" t="s">
        <v>73</v>
      </c>
      <c r="D23" s="7" t="s">
        <v>196</v>
      </c>
      <c r="E23" s="11"/>
      <c r="F23" s="11" t="s">
        <v>21</v>
      </c>
      <c r="G23" s="12" t="s">
        <v>23</v>
      </c>
      <c r="H23" s="25" t="s">
        <v>292</v>
      </c>
      <c r="I23" s="10" t="s">
        <v>49</v>
      </c>
      <c r="J23" s="12" t="s">
        <v>24</v>
      </c>
      <c r="K23" s="10" t="s">
        <v>47</v>
      </c>
      <c r="L23" s="10">
        <v>1615</v>
      </c>
      <c r="M23" s="7" t="s">
        <v>261</v>
      </c>
      <c r="N23" s="10" t="s">
        <v>26</v>
      </c>
      <c r="O23" s="12" t="s">
        <v>25</v>
      </c>
      <c r="P23" s="10" t="s">
        <v>270</v>
      </c>
      <c r="Q23" s="34" t="s">
        <v>258</v>
      </c>
      <c r="R23" s="10" t="s">
        <v>260</v>
      </c>
      <c r="S23" s="7" t="s">
        <v>50</v>
      </c>
      <c r="T23" s="10" t="s">
        <v>259</v>
      </c>
      <c r="U23" s="7" t="s">
        <v>255</v>
      </c>
    </row>
    <row r="24" spans="1:21" ht="165" x14ac:dyDescent="0.25">
      <c r="A24" s="9">
        <v>22</v>
      </c>
      <c r="B24" s="9" t="s">
        <v>137</v>
      </c>
      <c r="C24" s="10" t="s">
        <v>74</v>
      </c>
      <c r="D24" s="7" t="s">
        <v>197</v>
      </c>
      <c r="E24" s="11"/>
      <c r="F24" s="11" t="s">
        <v>21</v>
      </c>
      <c r="G24" s="12" t="s">
        <v>23</v>
      </c>
      <c r="H24" s="25" t="s">
        <v>293</v>
      </c>
      <c r="I24" s="10" t="s">
        <v>49</v>
      </c>
      <c r="J24" s="12" t="s">
        <v>24</v>
      </c>
      <c r="K24" s="10" t="s">
        <v>47</v>
      </c>
      <c r="L24" s="10">
        <v>1615</v>
      </c>
      <c r="M24" s="7" t="s">
        <v>261</v>
      </c>
      <c r="N24" s="10" t="s">
        <v>26</v>
      </c>
      <c r="O24" s="12" t="s">
        <v>25</v>
      </c>
      <c r="P24" s="10" t="s">
        <v>270</v>
      </c>
      <c r="Q24" s="34" t="s">
        <v>258</v>
      </c>
      <c r="R24" s="10" t="s">
        <v>260</v>
      </c>
      <c r="S24" s="7" t="s">
        <v>50</v>
      </c>
      <c r="T24" s="10" t="s">
        <v>259</v>
      </c>
      <c r="U24" s="7" t="s">
        <v>255</v>
      </c>
    </row>
    <row r="25" spans="1:21" ht="165" x14ac:dyDescent="0.25">
      <c r="A25" s="9">
        <v>23</v>
      </c>
      <c r="B25" s="9" t="s">
        <v>138</v>
      </c>
      <c r="C25" s="10" t="s">
        <v>75</v>
      </c>
      <c r="D25" s="7" t="s">
        <v>198</v>
      </c>
      <c r="E25" s="11"/>
      <c r="F25" s="11" t="s">
        <v>21</v>
      </c>
      <c r="G25" s="12" t="s">
        <v>23</v>
      </c>
      <c r="H25" s="25" t="s">
        <v>294</v>
      </c>
      <c r="I25" s="10" t="s">
        <v>49</v>
      </c>
      <c r="J25" s="12" t="s">
        <v>24</v>
      </c>
      <c r="K25" s="10" t="s">
        <v>47</v>
      </c>
      <c r="L25" s="10">
        <v>1615</v>
      </c>
      <c r="M25" s="7" t="s">
        <v>261</v>
      </c>
      <c r="N25" s="10" t="s">
        <v>26</v>
      </c>
      <c r="O25" s="12" t="s">
        <v>25</v>
      </c>
      <c r="P25" s="10" t="s">
        <v>270</v>
      </c>
      <c r="Q25" s="34" t="s">
        <v>258</v>
      </c>
      <c r="R25" s="10" t="s">
        <v>260</v>
      </c>
      <c r="S25" s="7" t="s">
        <v>50</v>
      </c>
      <c r="T25" s="10" t="s">
        <v>259</v>
      </c>
      <c r="U25" s="7" t="s">
        <v>262</v>
      </c>
    </row>
    <row r="26" spans="1:21" ht="165" x14ac:dyDescent="0.25">
      <c r="A26" s="9">
        <v>24</v>
      </c>
      <c r="B26" s="9" t="s">
        <v>139</v>
      </c>
      <c r="C26" s="10" t="s">
        <v>76</v>
      </c>
      <c r="D26" s="7" t="s">
        <v>199</v>
      </c>
      <c r="E26" s="11"/>
      <c r="F26" s="11" t="s">
        <v>21</v>
      </c>
      <c r="G26" s="12" t="s">
        <v>23</v>
      </c>
      <c r="H26" s="25" t="s">
        <v>295</v>
      </c>
      <c r="I26" s="10" t="s">
        <v>49</v>
      </c>
      <c r="J26" s="12" t="s">
        <v>24</v>
      </c>
      <c r="K26" s="10" t="s">
        <v>47</v>
      </c>
      <c r="L26" s="10">
        <v>1615</v>
      </c>
      <c r="M26" s="7" t="s">
        <v>261</v>
      </c>
      <c r="N26" s="10" t="s">
        <v>26</v>
      </c>
      <c r="O26" s="12" t="s">
        <v>25</v>
      </c>
      <c r="P26" s="10" t="s">
        <v>270</v>
      </c>
      <c r="Q26" s="34" t="s">
        <v>258</v>
      </c>
      <c r="R26" s="10" t="s">
        <v>260</v>
      </c>
      <c r="S26" s="7" t="s">
        <v>50</v>
      </c>
      <c r="T26" s="10" t="s">
        <v>259</v>
      </c>
      <c r="U26" s="7" t="s">
        <v>262</v>
      </c>
    </row>
    <row r="27" spans="1:21" ht="165" x14ac:dyDescent="0.25">
      <c r="A27" s="9">
        <v>25</v>
      </c>
      <c r="B27" s="9" t="s">
        <v>140</v>
      </c>
      <c r="C27" s="10" t="s">
        <v>77</v>
      </c>
      <c r="D27" s="7" t="s">
        <v>200</v>
      </c>
      <c r="E27" s="11"/>
      <c r="F27" s="11" t="s">
        <v>22</v>
      </c>
      <c r="G27" s="12" t="s">
        <v>23</v>
      </c>
      <c r="H27" s="25" t="s">
        <v>296</v>
      </c>
      <c r="I27" s="10" t="s">
        <v>49</v>
      </c>
      <c r="J27" s="12" t="s">
        <v>24</v>
      </c>
      <c r="K27" s="10" t="s">
        <v>47</v>
      </c>
      <c r="L27" s="10">
        <v>1616</v>
      </c>
      <c r="M27" s="7" t="s">
        <v>261</v>
      </c>
      <c r="N27" s="10" t="s">
        <v>26</v>
      </c>
      <c r="O27" s="12" t="s">
        <v>25</v>
      </c>
      <c r="P27" s="10" t="s">
        <v>270</v>
      </c>
      <c r="Q27" s="34" t="s">
        <v>258</v>
      </c>
      <c r="R27" s="10" t="s">
        <v>260</v>
      </c>
      <c r="S27" s="7" t="s">
        <v>50</v>
      </c>
      <c r="T27" s="10" t="s">
        <v>259</v>
      </c>
      <c r="U27" s="7" t="s">
        <v>263</v>
      </c>
    </row>
    <row r="28" spans="1:21" ht="165" x14ac:dyDescent="0.25">
      <c r="A28" s="9">
        <v>26</v>
      </c>
      <c r="B28" s="9" t="s">
        <v>141</v>
      </c>
      <c r="C28" s="10" t="s">
        <v>78</v>
      </c>
      <c r="D28" s="7" t="s">
        <v>201</v>
      </c>
      <c r="E28" s="11"/>
      <c r="F28" s="11" t="s">
        <v>22</v>
      </c>
      <c r="G28" s="12" t="s">
        <v>23</v>
      </c>
      <c r="H28" s="25" t="s">
        <v>297</v>
      </c>
      <c r="I28" s="10" t="s">
        <v>49</v>
      </c>
      <c r="J28" s="12" t="s">
        <v>24</v>
      </c>
      <c r="K28" s="10" t="s">
        <v>47</v>
      </c>
      <c r="L28" s="10">
        <v>1616</v>
      </c>
      <c r="M28" s="7" t="s">
        <v>261</v>
      </c>
      <c r="N28" s="10" t="s">
        <v>26</v>
      </c>
      <c r="O28" s="12" t="s">
        <v>25</v>
      </c>
      <c r="P28" s="10" t="s">
        <v>270</v>
      </c>
      <c r="Q28" s="34" t="s">
        <v>258</v>
      </c>
      <c r="R28" s="10" t="s">
        <v>260</v>
      </c>
      <c r="S28" s="7" t="s">
        <v>50</v>
      </c>
      <c r="T28" s="10" t="s">
        <v>259</v>
      </c>
      <c r="U28" s="7" t="s">
        <v>263</v>
      </c>
    </row>
    <row r="29" spans="1:21" ht="165" x14ac:dyDescent="0.25">
      <c r="A29" s="9">
        <v>27</v>
      </c>
      <c r="B29" s="9" t="s">
        <v>142</v>
      </c>
      <c r="C29" s="10" t="s">
        <v>79</v>
      </c>
      <c r="D29" s="7" t="s">
        <v>202</v>
      </c>
      <c r="E29" s="11"/>
      <c r="F29" s="11" t="s">
        <v>22</v>
      </c>
      <c r="G29" s="12" t="s">
        <v>23</v>
      </c>
      <c r="H29" s="25" t="s">
        <v>298</v>
      </c>
      <c r="I29" s="10" t="s">
        <v>49</v>
      </c>
      <c r="J29" s="12" t="s">
        <v>24</v>
      </c>
      <c r="K29" s="10" t="s">
        <v>47</v>
      </c>
      <c r="L29" s="10">
        <v>1616</v>
      </c>
      <c r="M29" s="7" t="s">
        <v>261</v>
      </c>
      <c r="N29" s="10" t="s">
        <v>26</v>
      </c>
      <c r="O29" s="12" t="s">
        <v>25</v>
      </c>
      <c r="P29" s="10" t="s">
        <v>270</v>
      </c>
      <c r="Q29" s="34" t="s">
        <v>258</v>
      </c>
      <c r="R29" s="10" t="s">
        <v>260</v>
      </c>
      <c r="S29" s="7" t="s">
        <v>50</v>
      </c>
      <c r="T29" s="10" t="s">
        <v>259</v>
      </c>
      <c r="U29" s="7" t="s">
        <v>263</v>
      </c>
    </row>
    <row r="30" spans="1:21" ht="165" x14ac:dyDescent="0.25">
      <c r="A30" s="9">
        <v>28</v>
      </c>
      <c r="B30" s="9" t="s">
        <v>143</v>
      </c>
      <c r="C30" s="10" t="s">
        <v>80</v>
      </c>
      <c r="D30" s="7" t="s">
        <v>203</v>
      </c>
      <c r="E30" s="11"/>
      <c r="F30" s="11" t="s">
        <v>22</v>
      </c>
      <c r="G30" s="12" t="s">
        <v>23</v>
      </c>
      <c r="H30" s="25" t="s">
        <v>299</v>
      </c>
      <c r="I30" s="10" t="s">
        <v>49</v>
      </c>
      <c r="J30" s="12" t="s">
        <v>24</v>
      </c>
      <c r="K30" s="10" t="s">
        <v>47</v>
      </c>
      <c r="L30" s="10">
        <v>1616</v>
      </c>
      <c r="M30" s="7" t="s">
        <v>261</v>
      </c>
      <c r="N30" s="10" t="s">
        <v>26</v>
      </c>
      <c r="O30" s="12" t="s">
        <v>25</v>
      </c>
      <c r="P30" s="10" t="s">
        <v>270</v>
      </c>
      <c r="Q30" s="34" t="s">
        <v>258</v>
      </c>
      <c r="R30" s="10" t="s">
        <v>260</v>
      </c>
      <c r="S30" s="7" t="s">
        <v>50</v>
      </c>
      <c r="T30" s="10" t="s">
        <v>259</v>
      </c>
      <c r="U30" s="7" t="s">
        <v>263</v>
      </c>
    </row>
    <row r="31" spans="1:21" ht="165" x14ac:dyDescent="0.25">
      <c r="A31" s="9">
        <v>29</v>
      </c>
      <c r="B31" s="9" t="s">
        <v>144</v>
      </c>
      <c r="C31" s="10" t="s">
        <v>81</v>
      </c>
      <c r="D31" s="7" t="s">
        <v>180</v>
      </c>
      <c r="E31" s="11"/>
      <c r="F31" s="11" t="s">
        <v>22</v>
      </c>
      <c r="G31" s="12" t="s">
        <v>23</v>
      </c>
      <c r="H31" s="25" t="s">
        <v>300</v>
      </c>
      <c r="I31" s="10" t="s">
        <v>49</v>
      </c>
      <c r="J31" s="12" t="s">
        <v>24</v>
      </c>
      <c r="K31" s="10" t="s">
        <v>47</v>
      </c>
      <c r="L31" s="10">
        <v>1515</v>
      </c>
      <c r="M31" s="7" t="s">
        <v>261</v>
      </c>
      <c r="N31" s="10" t="s">
        <v>26</v>
      </c>
      <c r="O31" s="12" t="s">
        <v>25</v>
      </c>
      <c r="P31" s="10" t="s">
        <v>270</v>
      </c>
      <c r="Q31" s="34" t="s">
        <v>258</v>
      </c>
      <c r="R31" s="10" t="s">
        <v>260</v>
      </c>
      <c r="S31" s="7" t="s">
        <v>50</v>
      </c>
      <c r="T31" s="10" t="s">
        <v>259</v>
      </c>
      <c r="U31" s="7" t="s">
        <v>264</v>
      </c>
    </row>
    <row r="32" spans="1:21" ht="165" x14ac:dyDescent="0.25">
      <c r="A32" s="9">
        <v>30</v>
      </c>
      <c r="B32" s="9" t="s">
        <v>145</v>
      </c>
      <c r="C32" s="10" t="s">
        <v>82</v>
      </c>
      <c r="D32" s="7" t="s">
        <v>181</v>
      </c>
      <c r="E32" s="11"/>
      <c r="F32" s="11" t="s">
        <v>22</v>
      </c>
      <c r="G32" s="12" t="s">
        <v>23</v>
      </c>
      <c r="H32" s="25" t="s">
        <v>301</v>
      </c>
      <c r="I32" s="10" t="s">
        <v>49</v>
      </c>
      <c r="J32" s="12" t="s">
        <v>24</v>
      </c>
      <c r="K32" s="10" t="s">
        <v>47</v>
      </c>
      <c r="L32" s="10">
        <v>1515</v>
      </c>
      <c r="M32" s="7" t="s">
        <v>261</v>
      </c>
      <c r="N32" s="10" t="s">
        <v>26</v>
      </c>
      <c r="O32" s="12" t="s">
        <v>25</v>
      </c>
      <c r="P32" s="10" t="s">
        <v>270</v>
      </c>
      <c r="Q32" s="34" t="s">
        <v>258</v>
      </c>
      <c r="R32" s="10" t="s">
        <v>260</v>
      </c>
      <c r="S32" s="7" t="s">
        <v>50</v>
      </c>
      <c r="T32" s="10" t="s">
        <v>259</v>
      </c>
      <c r="U32" s="7" t="s">
        <v>264</v>
      </c>
    </row>
    <row r="33" spans="1:21" ht="165" x14ac:dyDescent="0.25">
      <c r="A33" s="9">
        <v>31</v>
      </c>
      <c r="B33" s="9" t="s">
        <v>146</v>
      </c>
      <c r="C33" s="10" t="s">
        <v>83</v>
      </c>
      <c r="D33" s="7" t="s">
        <v>182</v>
      </c>
      <c r="E33" s="11"/>
      <c r="F33" s="11" t="s">
        <v>22</v>
      </c>
      <c r="G33" s="12" t="s">
        <v>23</v>
      </c>
      <c r="H33" s="25" t="s">
        <v>302</v>
      </c>
      <c r="I33" s="10" t="s">
        <v>49</v>
      </c>
      <c r="J33" s="12" t="s">
        <v>24</v>
      </c>
      <c r="K33" s="10" t="s">
        <v>47</v>
      </c>
      <c r="L33" s="10">
        <v>1515</v>
      </c>
      <c r="M33" s="7" t="s">
        <v>261</v>
      </c>
      <c r="N33" s="10" t="s">
        <v>26</v>
      </c>
      <c r="O33" s="12" t="s">
        <v>25</v>
      </c>
      <c r="P33" s="10" t="s">
        <v>270</v>
      </c>
      <c r="Q33" s="34" t="s">
        <v>258</v>
      </c>
      <c r="R33" s="10" t="s">
        <v>260</v>
      </c>
      <c r="S33" s="7" t="s">
        <v>50</v>
      </c>
      <c r="T33" s="10" t="s">
        <v>259</v>
      </c>
      <c r="U33" s="7" t="s">
        <v>264</v>
      </c>
    </row>
    <row r="34" spans="1:21" ht="165" x14ac:dyDescent="0.25">
      <c r="A34" s="9">
        <v>32</v>
      </c>
      <c r="B34" s="9" t="s">
        <v>147</v>
      </c>
      <c r="C34" s="10" t="s">
        <v>84</v>
      </c>
      <c r="D34" s="7" t="s">
        <v>183</v>
      </c>
      <c r="E34" s="11"/>
      <c r="F34" s="11" t="s">
        <v>22</v>
      </c>
      <c r="G34" s="12" t="s">
        <v>23</v>
      </c>
      <c r="H34" s="25" t="s">
        <v>303</v>
      </c>
      <c r="I34" s="10" t="s">
        <v>49</v>
      </c>
      <c r="J34" s="12" t="s">
        <v>24</v>
      </c>
      <c r="K34" s="10" t="s">
        <v>47</v>
      </c>
      <c r="L34" s="10">
        <v>1515</v>
      </c>
      <c r="M34" s="7" t="s">
        <v>261</v>
      </c>
      <c r="N34" s="10" t="s">
        <v>26</v>
      </c>
      <c r="O34" s="12" t="s">
        <v>25</v>
      </c>
      <c r="P34" s="10" t="s">
        <v>270</v>
      </c>
      <c r="Q34" s="34" t="s">
        <v>258</v>
      </c>
      <c r="R34" s="10" t="s">
        <v>260</v>
      </c>
      <c r="S34" s="7" t="s">
        <v>50</v>
      </c>
      <c r="T34" s="10" t="s">
        <v>259</v>
      </c>
      <c r="U34" s="7" t="s">
        <v>264</v>
      </c>
    </row>
    <row r="35" spans="1:21" ht="165" x14ac:dyDescent="0.25">
      <c r="A35" s="9">
        <v>33</v>
      </c>
      <c r="B35" s="9" t="s">
        <v>148</v>
      </c>
      <c r="C35" s="10" t="s">
        <v>85</v>
      </c>
      <c r="D35" s="7" t="s">
        <v>184</v>
      </c>
      <c r="E35" s="11"/>
      <c r="F35" s="11" t="s">
        <v>21</v>
      </c>
      <c r="G35" s="12" t="s">
        <v>23</v>
      </c>
      <c r="H35" s="25" t="s">
        <v>304</v>
      </c>
      <c r="I35" s="10" t="s">
        <v>49</v>
      </c>
      <c r="J35" s="12" t="s">
        <v>24</v>
      </c>
      <c r="K35" s="10" t="s">
        <v>47</v>
      </c>
      <c r="L35" s="10">
        <v>1516</v>
      </c>
      <c r="M35" s="7" t="s">
        <v>261</v>
      </c>
      <c r="N35" s="10" t="s">
        <v>26</v>
      </c>
      <c r="O35" s="12" t="s">
        <v>25</v>
      </c>
      <c r="P35" s="10" t="s">
        <v>270</v>
      </c>
      <c r="Q35" s="34" t="s">
        <v>258</v>
      </c>
      <c r="R35" s="10" t="s">
        <v>260</v>
      </c>
      <c r="S35" s="7" t="s">
        <v>50</v>
      </c>
      <c r="T35" s="10" t="s">
        <v>259</v>
      </c>
      <c r="U35" s="7" t="s">
        <v>256</v>
      </c>
    </row>
    <row r="36" spans="1:21" ht="165" x14ac:dyDescent="0.25">
      <c r="A36" s="9">
        <v>34</v>
      </c>
      <c r="B36" s="9" t="s">
        <v>149</v>
      </c>
      <c r="C36" s="10" t="s">
        <v>86</v>
      </c>
      <c r="D36" s="7" t="s">
        <v>185</v>
      </c>
      <c r="E36" s="11"/>
      <c r="F36" s="11" t="s">
        <v>21</v>
      </c>
      <c r="G36" s="12" t="s">
        <v>23</v>
      </c>
      <c r="H36" s="25" t="s">
        <v>305</v>
      </c>
      <c r="I36" s="10" t="s">
        <v>49</v>
      </c>
      <c r="J36" s="12" t="s">
        <v>24</v>
      </c>
      <c r="K36" s="10" t="s">
        <v>47</v>
      </c>
      <c r="L36" s="10">
        <v>1516</v>
      </c>
      <c r="M36" s="7" t="s">
        <v>261</v>
      </c>
      <c r="N36" s="10" t="s">
        <v>26</v>
      </c>
      <c r="O36" s="12" t="s">
        <v>25</v>
      </c>
      <c r="P36" s="10" t="s">
        <v>270</v>
      </c>
      <c r="Q36" s="34" t="s">
        <v>258</v>
      </c>
      <c r="R36" s="10" t="s">
        <v>260</v>
      </c>
      <c r="S36" s="7" t="s">
        <v>50</v>
      </c>
      <c r="T36" s="10" t="s">
        <v>259</v>
      </c>
      <c r="U36" s="7" t="s">
        <v>256</v>
      </c>
    </row>
    <row r="37" spans="1:21" ht="165" x14ac:dyDescent="0.25">
      <c r="A37" s="9">
        <v>35</v>
      </c>
      <c r="B37" s="9" t="s">
        <v>150</v>
      </c>
      <c r="C37" s="10" t="s">
        <v>87</v>
      </c>
      <c r="D37" s="7" t="s">
        <v>186</v>
      </c>
      <c r="E37" s="11"/>
      <c r="F37" s="11" t="s">
        <v>21</v>
      </c>
      <c r="G37" s="12" t="s">
        <v>23</v>
      </c>
      <c r="H37" s="25" t="s">
        <v>306</v>
      </c>
      <c r="I37" s="10" t="s">
        <v>49</v>
      </c>
      <c r="J37" s="12" t="s">
        <v>24</v>
      </c>
      <c r="K37" s="10" t="s">
        <v>47</v>
      </c>
      <c r="L37" s="10">
        <v>1516</v>
      </c>
      <c r="M37" s="7" t="s">
        <v>261</v>
      </c>
      <c r="N37" s="10" t="s">
        <v>26</v>
      </c>
      <c r="O37" s="12" t="s">
        <v>25</v>
      </c>
      <c r="P37" s="10" t="s">
        <v>270</v>
      </c>
      <c r="Q37" s="34" t="s">
        <v>258</v>
      </c>
      <c r="R37" s="10" t="s">
        <v>260</v>
      </c>
      <c r="S37" s="7" t="s">
        <v>50</v>
      </c>
      <c r="T37" s="10" t="s">
        <v>259</v>
      </c>
      <c r="U37" s="7" t="s">
        <v>256</v>
      </c>
    </row>
    <row r="38" spans="1:21" ht="165" x14ac:dyDescent="0.25">
      <c r="A38" s="9">
        <v>36</v>
      </c>
      <c r="B38" s="9" t="s">
        <v>151</v>
      </c>
      <c r="C38" s="10" t="s">
        <v>88</v>
      </c>
      <c r="D38" s="7" t="s">
        <v>187</v>
      </c>
      <c r="E38" s="11"/>
      <c r="F38" s="11" t="s">
        <v>21</v>
      </c>
      <c r="G38" s="12" t="s">
        <v>23</v>
      </c>
      <c r="H38" s="25" t="s">
        <v>307</v>
      </c>
      <c r="I38" s="10" t="s">
        <v>49</v>
      </c>
      <c r="J38" s="12" t="s">
        <v>24</v>
      </c>
      <c r="K38" s="10" t="s">
        <v>47</v>
      </c>
      <c r="L38" s="10">
        <v>1516</v>
      </c>
      <c r="M38" s="7" t="s">
        <v>261</v>
      </c>
      <c r="N38" s="10" t="s">
        <v>26</v>
      </c>
      <c r="O38" s="12" t="s">
        <v>25</v>
      </c>
      <c r="P38" s="10" t="s">
        <v>270</v>
      </c>
      <c r="Q38" s="34" t="s">
        <v>258</v>
      </c>
      <c r="R38" s="10" t="s">
        <v>260</v>
      </c>
      <c r="S38" s="7" t="s">
        <v>50</v>
      </c>
      <c r="T38" s="10" t="s">
        <v>259</v>
      </c>
      <c r="U38" s="7" t="s">
        <v>256</v>
      </c>
    </row>
    <row r="39" spans="1:21" ht="165" x14ac:dyDescent="0.25">
      <c r="A39" s="9">
        <v>37</v>
      </c>
      <c r="B39" s="9" t="s">
        <v>152</v>
      </c>
      <c r="C39" s="10" t="s">
        <v>89</v>
      </c>
      <c r="D39" s="7" t="s">
        <v>204</v>
      </c>
      <c r="E39" s="11"/>
      <c r="F39" s="11" t="s">
        <v>21</v>
      </c>
      <c r="G39" s="12" t="s">
        <v>23</v>
      </c>
      <c r="H39" s="25" t="s">
        <v>308</v>
      </c>
      <c r="I39" s="10" t="s">
        <v>49</v>
      </c>
      <c r="J39" s="12" t="s">
        <v>24</v>
      </c>
      <c r="K39" s="10" t="s">
        <v>47</v>
      </c>
      <c r="L39" s="10">
        <v>1625</v>
      </c>
      <c r="M39" s="7" t="s">
        <v>271</v>
      </c>
      <c r="N39" s="10" t="s">
        <v>26</v>
      </c>
      <c r="O39" s="12" t="s">
        <v>25</v>
      </c>
      <c r="P39" s="10" t="s">
        <v>270</v>
      </c>
      <c r="Q39" s="34" t="s">
        <v>258</v>
      </c>
      <c r="R39" s="10" t="s">
        <v>260</v>
      </c>
      <c r="S39" s="7" t="s">
        <v>50</v>
      </c>
      <c r="T39" s="10" t="s">
        <v>259</v>
      </c>
      <c r="U39" s="7" t="s">
        <v>265</v>
      </c>
    </row>
    <row r="40" spans="1:21" ht="165" x14ac:dyDescent="0.25">
      <c r="A40" s="9">
        <v>38</v>
      </c>
      <c r="B40" s="9" t="s">
        <v>153</v>
      </c>
      <c r="C40" s="10" t="s">
        <v>90</v>
      </c>
      <c r="D40" s="7" t="s">
        <v>205</v>
      </c>
      <c r="E40" s="11"/>
      <c r="F40" s="11" t="s">
        <v>21</v>
      </c>
      <c r="G40" s="12" t="s">
        <v>23</v>
      </c>
      <c r="H40" s="25" t="s">
        <v>309</v>
      </c>
      <c r="I40" s="10" t="s">
        <v>49</v>
      </c>
      <c r="J40" s="12" t="s">
        <v>24</v>
      </c>
      <c r="K40" s="10" t="s">
        <v>47</v>
      </c>
      <c r="L40" s="10">
        <v>1625</v>
      </c>
      <c r="M40" s="7" t="s">
        <v>271</v>
      </c>
      <c r="N40" s="10" t="s">
        <v>26</v>
      </c>
      <c r="O40" s="12" t="s">
        <v>25</v>
      </c>
      <c r="P40" s="10" t="s">
        <v>270</v>
      </c>
      <c r="Q40" s="34" t="s">
        <v>258</v>
      </c>
      <c r="R40" s="10" t="s">
        <v>260</v>
      </c>
      <c r="S40" s="7" t="s">
        <v>50</v>
      </c>
      <c r="T40" s="10" t="s">
        <v>259</v>
      </c>
      <c r="U40" s="7" t="s">
        <v>265</v>
      </c>
    </row>
    <row r="41" spans="1:21" ht="165" x14ac:dyDescent="0.25">
      <c r="A41" s="9">
        <v>39</v>
      </c>
      <c r="B41" s="9" t="s">
        <v>154</v>
      </c>
      <c r="C41" s="10" t="s">
        <v>91</v>
      </c>
      <c r="D41" s="7" t="s">
        <v>206</v>
      </c>
      <c r="E41" s="11"/>
      <c r="F41" s="11" t="s">
        <v>21</v>
      </c>
      <c r="G41" s="12" t="s">
        <v>23</v>
      </c>
      <c r="H41" s="25" t="s">
        <v>310</v>
      </c>
      <c r="I41" s="10" t="s">
        <v>49</v>
      </c>
      <c r="J41" s="12" t="s">
        <v>24</v>
      </c>
      <c r="K41" s="10" t="s">
        <v>47</v>
      </c>
      <c r="L41" s="10">
        <v>1625</v>
      </c>
      <c r="M41" s="7" t="s">
        <v>271</v>
      </c>
      <c r="N41" s="10" t="s">
        <v>26</v>
      </c>
      <c r="O41" s="12" t="s">
        <v>25</v>
      </c>
      <c r="P41" s="10" t="s">
        <v>270</v>
      </c>
      <c r="Q41" s="34" t="s">
        <v>258</v>
      </c>
      <c r="R41" s="10" t="s">
        <v>260</v>
      </c>
      <c r="S41" s="7" t="s">
        <v>50</v>
      </c>
      <c r="T41" s="10" t="s">
        <v>259</v>
      </c>
      <c r="U41" s="7" t="s">
        <v>265</v>
      </c>
    </row>
    <row r="42" spans="1:21" ht="165" x14ac:dyDescent="0.25">
      <c r="A42" s="9">
        <v>40</v>
      </c>
      <c r="B42" s="9" t="s">
        <v>155</v>
      </c>
      <c r="C42" s="10" t="s">
        <v>92</v>
      </c>
      <c r="D42" s="7" t="s">
        <v>207</v>
      </c>
      <c r="E42" s="11"/>
      <c r="F42" s="11" t="s">
        <v>21</v>
      </c>
      <c r="G42" s="12" t="s">
        <v>23</v>
      </c>
      <c r="H42" s="25" t="s">
        <v>311</v>
      </c>
      <c r="I42" s="10" t="s">
        <v>49</v>
      </c>
      <c r="J42" s="12" t="s">
        <v>24</v>
      </c>
      <c r="K42" s="10" t="s">
        <v>47</v>
      </c>
      <c r="L42" s="10">
        <v>1625</v>
      </c>
      <c r="M42" s="7" t="s">
        <v>271</v>
      </c>
      <c r="N42" s="10" t="s">
        <v>26</v>
      </c>
      <c r="O42" s="12" t="s">
        <v>25</v>
      </c>
      <c r="P42" s="10" t="s">
        <v>270</v>
      </c>
      <c r="Q42" s="34" t="s">
        <v>258</v>
      </c>
      <c r="R42" s="10" t="s">
        <v>260</v>
      </c>
      <c r="S42" s="7" t="s">
        <v>50</v>
      </c>
      <c r="T42" s="10" t="s">
        <v>259</v>
      </c>
      <c r="U42" s="7" t="s">
        <v>265</v>
      </c>
    </row>
    <row r="43" spans="1:21" ht="165" x14ac:dyDescent="0.25">
      <c r="A43" s="9">
        <v>41</v>
      </c>
      <c r="B43" s="9" t="s">
        <v>156</v>
      </c>
      <c r="C43" s="10" t="s">
        <v>93</v>
      </c>
      <c r="D43" s="7" t="s">
        <v>208</v>
      </c>
      <c r="E43" s="11"/>
      <c r="F43" s="11" t="s">
        <v>22</v>
      </c>
      <c r="G43" s="12" t="s">
        <v>23</v>
      </c>
      <c r="H43" s="25" t="s">
        <v>312</v>
      </c>
      <c r="I43" s="10" t="s">
        <v>49</v>
      </c>
      <c r="J43" s="12" t="s">
        <v>24</v>
      </c>
      <c r="K43" s="10" t="s">
        <v>47</v>
      </c>
      <c r="L43" s="10">
        <v>1626</v>
      </c>
      <c r="M43" s="7" t="s">
        <v>271</v>
      </c>
      <c r="N43" s="10" t="s">
        <v>26</v>
      </c>
      <c r="O43" s="12" t="s">
        <v>25</v>
      </c>
      <c r="P43" s="10" t="s">
        <v>270</v>
      </c>
      <c r="Q43" s="34" t="s">
        <v>258</v>
      </c>
      <c r="R43" s="10" t="s">
        <v>260</v>
      </c>
      <c r="S43" s="7" t="s">
        <v>50</v>
      </c>
      <c r="T43" s="10" t="s">
        <v>259</v>
      </c>
      <c r="U43" s="7" t="s">
        <v>266</v>
      </c>
    </row>
    <row r="44" spans="1:21" ht="165" x14ac:dyDescent="0.25">
      <c r="A44" s="9">
        <v>42</v>
      </c>
      <c r="B44" s="9" t="s">
        <v>157</v>
      </c>
      <c r="C44" s="10" t="s">
        <v>94</v>
      </c>
      <c r="D44" s="7" t="s">
        <v>209</v>
      </c>
      <c r="E44" s="11"/>
      <c r="F44" s="11" t="s">
        <v>22</v>
      </c>
      <c r="G44" s="12" t="s">
        <v>23</v>
      </c>
      <c r="H44" s="25" t="s">
        <v>313</v>
      </c>
      <c r="I44" s="10" t="s">
        <v>49</v>
      </c>
      <c r="J44" s="12" t="s">
        <v>24</v>
      </c>
      <c r="K44" s="10" t="s">
        <v>47</v>
      </c>
      <c r="L44" s="10">
        <v>1626</v>
      </c>
      <c r="M44" s="7" t="s">
        <v>271</v>
      </c>
      <c r="N44" s="10" t="s">
        <v>26</v>
      </c>
      <c r="O44" s="12" t="s">
        <v>25</v>
      </c>
      <c r="P44" s="10" t="s">
        <v>270</v>
      </c>
      <c r="Q44" s="34" t="s">
        <v>258</v>
      </c>
      <c r="R44" s="10" t="s">
        <v>260</v>
      </c>
      <c r="S44" s="7" t="s">
        <v>50</v>
      </c>
      <c r="T44" s="10" t="s">
        <v>259</v>
      </c>
      <c r="U44" s="7" t="s">
        <v>266</v>
      </c>
    </row>
    <row r="45" spans="1:21" ht="165" x14ac:dyDescent="0.25">
      <c r="A45" s="9">
        <v>43</v>
      </c>
      <c r="B45" s="9" t="s">
        <v>158</v>
      </c>
      <c r="C45" s="10" t="s">
        <v>95</v>
      </c>
      <c r="D45" s="7" t="s">
        <v>210</v>
      </c>
      <c r="E45" s="11"/>
      <c r="F45" s="11" t="s">
        <v>22</v>
      </c>
      <c r="G45" s="12" t="s">
        <v>23</v>
      </c>
      <c r="H45" s="25" t="s">
        <v>314</v>
      </c>
      <c r="I45" s="10" t="s">
        <v>49</v>
      </c>
      <c r="J45" s="12" t="s">
        <v>24</v>
      </c>
      <c r="K45" s="10" t="s">
        <v>47</v>
      </c>
      <c r="L45" s="10">
        <v>1626</v>
      </c>
      <c r="M45" s="7" t="s">
        <v>271</v>
      </c>
      <c r="N45" s="10" t="s">
        <v>26</v>
      </c>
      <c r="O45" s="12" t="s">
        <v>25</v>
      </c>
      <c r="P45" s="10" t="s">
        <v>270</v>
      </c>
      <c r="Q45" s="34" t="s">
        <v>258</v>
      </c>
      <c r="R45" s="10" t="s">
        <v>260</v>
      </c>
      <c r="S45" s="7" t="s">
        <v>50</v>
      </c>
      <c r="T45" s="10" t="s">
        <v>259</v>
      </c>
      <c r="U45" s="7" t="s">
        <v>266</v>
      </c>
    </row>
    <row r="46" spans="1:21" ht="165" x14ac:dyDescent="0.25">
      <c r="A46" s="9">
        <v>44</v>
      </c>
      <c r="B46" s="9" t="s">
        <v>159</v>
      </c>
      <c r="C46" s="10" t="s">
        <v>96</v>
      </c>
      <c r="D46" s="7" t="s">
        <v>211</v>
      </c>
      <c r="E46" s="11"/>
      <c r="F46" s="11" t="s">
        <v>22</v>
      </c>
      <c r="G46" s="12" t="s">
        <v>23</v>
      </c>
      <c r="H46" s="25" t="s">
        <v>315</v>
      </c>
      <c r="I46" s="10" t="s">
        <v>49</v>
      </c>
      <c r="J46" s="12" t="s">
        <v>24</v>
      </c>
      <c r="K46" s="10" t="s">
        <v>47</v>
      </c>
      <c r="L46" s="10">
        <v>1626</v>
      </c>
      <c r="M46" s="7" t="s">
        <v>271</v>
      </c>
      <c r="N46" s="10" t="s">
        <v>26</v>
      </c>
      <c r="O46" s="12" t="s">
        <v>25</v>
      </c>
      <c r="P46" s="10" t="s">
        <v>270</v>
      </c>
      <c r="Q46" s="34" t="s">
        <v>258</v>
      </c>
      <c r="R46" s="10" t="s">
        <v>260</v>
      </c>
      <c r="S46" s="7" t="s">
        <v>50</v>
      </c>
      <c r="T46" s="10" t="s">
        <v>259</v>
      </c>
      <c r="U46" s="7" t="s">
        <v>266</v>
      </c>
    </row>
    <row r="47" spans="1:21" ht="165" x14ac:dyDescent="0.25">
      <c r="A47" s="9">
        <v>45</v>
      </c>
      <c r="B47" s="9" t="s">
        <v>160</v>
      </c>
      <c r="C47" s="10" t="s">
        <v>97</v>
      </c>
      <c r="D47" s="7" t="s">
        <v>188</v>
      </c>
      <c r="E47" s="11"/>
      <c r="F47" s="11" t="s">
        <v>22</v>
      </c>
      <c r="G47" s="12" t="s">
        <v>23</v>
      </c>
      <c r="H47" s="25" t="s">
        <v>316</v>
      </c>
      <c r="I47" s="10" t="s">
        <v>49</v>
      </c>
      <c r="J47" s="12" t="s">
        <v>24</v>
      </c>
      <c r="K47" s="10" t="s">
        <v>47</v>
      </c>
      <c r="L47" s="10">
        <v>1525</v>
      </c>
      <c r="M47" s="7" t="s">
        <v>271</v>
      </c>
      <c r="N47" s="10" t="s">
        <v>26</v>
      </c>
      <c r="O47" s="12" t="s">
        <v>25</v>
      </c>
      <c r="P47" s="10" t="s">
        <v>270</v>
      </c>
      <c r="Q47" s="34" t="s">
        <v>258</v>
      </c>
      <c r="R47" s="10" t="s">
        <v>260</v>
      </c>
      <c r="S47" s="7" t="s">
        <v>50</v>
      </c>
      <c r="T47" s="10" t="s">
        <v>259</v>
      </c>
      <c r="U47" s="7" t="s">
        <v>267</v>
      </c>
    </row>
    <row r="48" spans="1:21" ht="165" x14ac:dyDescent="0.25">
      <c r="A48" s="9">
        <v>46</v>
      </c>
      <c r="B48" s="9" t="s">
        <v>161</v>
      </c>
      <c r="C48" s="10" t="s">
        <v>98</v>
      </c>
      <c r="D48" s="7" t="s">
        <v>189</v>
      </c>
      <c r="E48" s="11"/>
      <c r="F48" s="11" t="s">
        <v>22</v>
      </c>
      <c r="G48" s="12" t="s">
        <v>23</v>
      </c>
      <c r="H48" s="25" t="s">
        <v>317</v>
      </c>
      <c r="I48" s="10" t="s">
        <v>49</v>
      </c>
      <c r="J48" s="12" t="s">
        <v>24</v>
      </c>
      <c r="K48" s="10" t="s">
        <v>47</v>
      </c>
      <c r="L48" s="10">
        <v>1525</v>
      </c>
      <c r="M48" s="7" t="s">
        <v>271</v>
      </c>
      <c r="N48" s="10" t="s">
        <v>26</v>
      </c>
      <c r="O48" s="12" t="s">
        <v>25</v>
      </c>
      <c r="P48" s="10" t="s">
        <v>270</v>
      </c>
      <c r="Q48" s="34" t="s">
        <v>258</v>
      </c>
      <c r="R48" s="10" t="s">
        <v>260</v>
      </c>
      <c r="S48" s="7" t="s">
        <v>50</v>
      </c>
      <c r="T48" s="10" t="s">
        <v>259</v>
      </c>
      <c r="U48" s="7" t="s">
        <v>267</v>
      </c>
    </row>
    <row r="49" spans="1:21" ht="165" x14ac:dyDescent="0.25">
      <c r="A49" s="9">
        <v>47</v>
      </c>
      <c r="B49" s="9" t="s">
        <v>162</v>
      </c>
      <c r="C49" s="10" t="s">
        <v>99</v>
      </c>
      <c r="D49" s="7" t="s">
        <v>190</v>
      </c>
      <c r="E49" s="11"/>
      <c r="F49" s="11" t="s">
        <v>22</v>
      </c>
      <c r="G49" s="12" t="s">
        <v>23</v>
      </c>
      <c r="H49" s="25" t="s">
        <v>318</v>
      </c>
      <c r="I49" s="10" t="s">
        <v>49</v>
      </c>
      <c r="J49" s="12" t="s">
        <v>24</v>
      </c>
      <c r="K49" s="10" t="s">
        <v>47</v>
      </c>
      <c r="L49" s="10">
        <v>1525</v>
      </c>
      <c r="M49" s="7" t="s">
        <v>271</v>
      </c>
      <c r="N49" s="10" t="s">
        <v>26</v>
      </c>
      <c r="O49" s="12" t="s">
        <v>25</v>
      </c>
      <c r="P49" s="10" t="s">
        <v>270</v>
      </c>
      <c r="Q49" s="34" t="s">
        <v>258</v>
      </c>
      <c r="R49" s="10" t="s">
        <v>260</v>
      </c>
      <c r="S49" s="7" t="s">
        <v>50</v>
      </c>
      <c r="T49" s="10" t="s">
        <v>259</v>
      </c>
      <c r="U49" s="7" t="s">
        <v>267</v>
      </c>
    </row>
    <row r="50" spans="1:21" ht="165" x14ac:dyDescent="0.25">
      <c r="A50" s="9">
        <v>48</v>
      </c>
      <c r="B50" s="9" t="s">
        <v>163</v>
      </c>
      <c r="C50" s="10" t="s">
        <v>100</v>
      </c>
      <c r="D50" s="7" t="s">
        <v>191</v>
      </c>
      <c r="E50" s="11"/>
      <c r="F50" s="11" t="s">
        <v>22</v>
      </c>
      <c r="G50" s="12" t="s">
        <v>23</v>
      </c>
      <c r="H50" s="25" t="s">
        <v>319</v>
      </c>
      <c r="I50" s="10" t="s">
        <v>49</v>
      </c>
      <c r="J50" s="12" t="s">
        <v>24</v>
      </c>
      <c r="K50" s="10" t="s">
        <v>47</v>
      </c>
      <c r="L50" s="10">
        <v>1525</v>
      </c>
      <c r="M50" s="7" t="s">
        <v>271</v>
      </c>
      <c r="N50" s="10" t="s">
        <v>26</v>
      </c>
      <c r="O50" s="12" t="s">
        <v>25</v>
      </c>
      <c r="P50" s="10" t="s">
        <v>270</v>
      </c>
      <c r="Q50" s="34" t="s">
        <v>258</v>
      </c>
      <c r="R50" s="10" t="s">
        <v>260</v>
      </c>
      <c r="S50" s="7" t="s">
        <v>50</v>
      </c>
      <c r="T50" s="10" t="s">
        <v>259</v>
      </c>
      <c r="U50" s="7" t="s">
        <v>267</v>
      </c>
    </row>
    <row r="51" spans="1:21" ht="165" x14ac:dyDescent="0.25">
      <c r="A51" s="9">
        <v>49</v>
      </c>
      <c r="B51" s="9" t="s">
        <v>164</v>
      </c>
      <c r="C51" s="10" t="s">
        <v>101</v>
      </c>
      <c r="D51" s="7" t="s">
        <v>192</v>
      </c>
      <c r="E51" s="11"/>
      <c r="F51" s="11" t="s">
        <v>21</v>
      </c>
      <c r="G51" s="12" t="s">
        <v>23</v>
      </c>
      <c r="H51" s="25" t="s">
        <v>320</v>
      </c>
      <c r="I51" s="10" t="s">
        <v>49</v>
      </c>
      <c r="J51" s="12" t="s">
        <v>24</v>
      </c>
      <c r="K51" s="10" t="s">
        <v>47</v>
      </c>
      <c r="L51" s="10">
        <v>1526</v>
      </c>
      <c r="M51" s="7" t="s">
        <v>271</v>
      </c>
      <c r="N51" s="10" t="s">
        <v>26</v>
      </c>
      <c r="O51" s="12" t="s">
        <v>25</v>
      </c>
      <c r="P51" s="10" t="s">
        <v>270</v>
      </c>
      <c r="Q51" s="34" t="s">
        <v>258</v>
      </c>
      <c r="R51" s="10" t="s">
        <v>260</v>
      </c>
      <c r="S51" s="7" t="s">
        <v>50</v>
      </c>
      <c r="T51" s="10" t="s">
        <v>259</v>
      </c>
      <c r="U51" s="7" t="s">
        <v>268</v>
      </c>
    </row>
    <row r="52" spans="1:21" ht="165" x14ac:dyDescent="0.25">
      <c r="A52" s="9">
        <v>50</v>
      </c>
      <c r="B52" s="9" t="s">
        <v>165</v>
      </c>
      <c r="C52" s="10" t="s">
        <v>102</v>
      </c>
      <c r="D52" s="7" t="s">
        <v>193</v>
      </c>
      <c r="E52" s="11"/>
      <c r="F52" s="11" t="s">
        <v>21</v>
      </c>
      <c r="G52" s="12" t="s">
        <v>23</v>
      </c>
      <c r="H52" s="25" t="s">
        <v>321</v>
      </c>
      <c r="I52" s="10" t="s">
        <v>49</v>
      </c>
      <c r="J52" s="12" t="s">
        <v>24</v>
      </c>
      <c r="K52" s="10" t="s">
        <v>47</v>
      </c>
      <c r="L52" s="10">
        <v>1526</v>
      </c>
      <c r="M52" s="7" t="s">
        <v>271</v>
      </c>
      <c r="N52" s="10" t="s">
        <v>26</v>
      </c>
      <c r="O52" s="12" t="s">
        <v>25</v>
      </c>
      <c r="P52" s="10" t="s">
        <v>270</v>
      </c>
      <c r="Q52" s="34" t="s">
        <v>258</v>
      </c>
      <c r="R52" s="10" t="s">
        <v>260</v>
      </c>
      <c r="S52" s="7" t="s">
        <v>50</v>
      </c>
      <c r="T52" s="10" t="s">
        <v>259</v>
      </c>
      <c r="U52" s="7" t="s">
        <v>268</v>
      </c>
    </row>
    <row r="53" spans="1:21" ht="165" x14ac:dyDescent="0.25">
      <c r="A53" s="9">
        <v>51</v>
      </c>
      <c r="B53" s="9" t="s">
        <v>166</v>
      </c>
      <c r="C53" s="10" t="s">
        <v>103</v>
      </c>
      <c r="D53" s="7" t="s">
        <v>194</v>
      </c>
      <c r="E53" s="11"/>
      <c r="F53" s="11" t="s">
        <v>21</v>
      </c>
      <c r="G53" s="12" t="s">
        <v>23</v>
      </c>
      <c r="H53" s="25" t="s">
        <v>322</v>
      </c>
      <c r="I53" s="10" t="s">
        <v>49</v>
      </c>
      <c r="J53" s="12" t="s">
        <v>24</v>
      </c>
      <c r="K53" s="10" t="s">
        <v>47</v>
      </c>
      <c r="L53" s="10">
        <v>1526</v>
      </c>
      <c r="M53" s="7" t="s">
        <v>271</v>
      </c>
      <c r="N53" s="10" t="s">
        <v>26</v>
      </c>
      <c r="O53" s="12" t="s">
        <v>25</v>
      </c>
      <c r="P53" s="10" t="s">
        <v>270</v>
      </c>
      <c r="Q53" s="34" t="s">
        <v>258</v>
      </c>
      <c r="R53" s="10" t="s">
        <v>260</v>
      </c>
      <c r="S53" s="7" t="s">
        <v>50</v>
      </c>
      <c r="T53" s="10" t="s">
        <v>259</v>
      </c>
      <c r="U53" s="7" t="s">
        <v>268</v>
      </c>
    </row>
    <row r="54" spans="1:21" ht="165" x14ac:dyDescent="0.25">
      <c r="A54" s="9">
        <v>52</v>
      </c>
      <c r="B54" s="9" t="s">
        <v>167</v>
      </c>
      <c r="C54" s="10" t="s">
        <v>104</v>
      </c>
      <c r="D54" s="7" t="s">
        <v>195</v>
      </c>
      <c r="E54" s="11"/>
      <c r="F54" s="11" t="s">
        <v>21</v>
      </c>
      <c r="G54" s="12" t="s">
        <v>23</v>
      </c>
      <c r="H54" s="25" t="s">
        <v>323</v>
      </c>
      <c r="I54" s="10" t="s">
        <v>49</v>
      </c>
      <c r="J54" s="12" t="s">
        <v>24</v>
      </c>
      <c r="K54" s="10" t="s">
        <v>47</v>
      </c>
      <c r="L54" s="10">
        <v>1526</v>
      </c>
      <c r="M54" s="7" t="s">
        <v>271</v>
      </c>
      <c r="N54" s="10" t="s">
        <v>26</v>
      </c>
      <c r="O54" s="12" t="s">
        <v>25</v>
      </c>
      <c r="P54" s="10" t="s">
        <v>270</v>
      </c>
      <c r="Q54" s="34" t="s">
        <v>258</v>
      </c>
      <c r="R54" s="10" t="s">
        <v>260</v>
      </c>
      <c r="S54" s="7" t="s">
        <v>50</v>
      </c>
      <c r="T54" s="10" t="s">
        <v>259</v>
      </c>
      <c r="U54" s="7" t="s">
        <v>268</v>
      </c>
    </row>
    <row r="55" spans="1:21" ht="165" x14ac:dyDescent="0.25">
      <c r="A55" s="9">
        <v>53</v>
      </c>
      <c r="B55" s="9" t="s">
        <v>168</v>
      </c>
      <c r="C55" s="10" t="s">
        <v>105</v>
      </c>
      <c r="D55" s="7" t="s">
        <v>232</v>
      </c>
      <c r="E55" s="11"/>
      <c r="F55" s="11" t="s">
        <v>21</v>
      </c>
      <c r="G55" s="12" t="s">
        <v>23</v>
      </c>
      <c r="H55" s="25" t="s">
        <v>324</v>
      </c>
      <c r="I55" s="10" t="s">
        <v>49</v>
      </c>
      <c r="J55" s="12" t="s">
        <v>24</v>
      </c>
      <c r="K55" s="10" t="s">
        <v>47</v>
      </c>
      <c r="L55" s="10">
        <v>2707</v>
      </c>
      <c r="M55" s="7" t="s">
        <v>271</v>
      </c>
      <c r="N55" s="10" t="s">
        <v>26</v>
      </c>
      <c r="O55" s="12" t="s">
        <v>25</v>
      </c>
      <c r="P55" s="10" t="s">
        <v>270</v>
      </c>
      <c r="Q55" s="34" t="s">
        <v>258</v>
      </c>
      <c r="R55" s="10" t="s">
        <v>260</v>
      </c>
      <c r="S55" s="7" t="s">
        <v>50</v>
      </c>
      <c r="T55" s="10" t="s">
        <v>259</v>
      </c>
      <c r="U55" s="7" t="s">
        <v>269</v>
      </c>
    </row>
    <row r="56" spans="1:21" ht="165" x14ac:dyDescent="0.25">
      <c r="A56" s="9">
        <v>54</v>
      </c>
      <c r="B56" s="9" t="s">
        <v>169</v>
      </c>
      <c r="C56" s="10" t="s">
        <v>106</v>
      </c>
      <c r="D56" s="7" t="s">
        <v>233</v>
      </c>
      <c r="E56" s="11"/>
      <c r="F56" s="11" t="s">
        <v>21</v>
      </c>
      <c r="G56" s="12" t="s">
        <v>23</v>
      </c>
      <c r="H56" s="25" t="s">
        <v>325</v>
      </c>
      <c r="I56" s="10" t="s">
        <v>49</v>
      </c>
      <c r="J56" s="12" t="s">
        <v>24</v>
      </c>
      <c r="K56" s="10" t="s">
        <v>47</v>
      </c>
      <c r="L56" s="10">
        <v>2707</v>
      </c>
      <c r="M56" s="7" t="s">
        <v>271</v>
      </c>
      <c r="N56" s="10" t="s">
        <v>26</v>
      </c>
      <c r="O56" s="12" t="s">
        <v>25</v>
      </c>
      <c r="P56" s="10" t="s">
        <v>270</v>
      </c>
      <c r="Q56" s="34" t="s">
        <v>258</v>
      </c>
      <c r="R56" s="10" t="s">
        <v>260</v>
      </c>
      <c r="S56" s="7" t="s">
        <v>50</v>
      </c>
      <c r="T56" s="10" t="s">
        <v>259</v>
      </c>
      <c r="U56" s="7" t="s">
        <v>269</v>
      </c>
    </row>
    <row r="57" spans="1:21" ht="165" x14ac:dyDescent="0.25">
      <c r="A57" s="9">
        <v>55</v>
      </c>
      <c r="B57" s="9" t="s">
        <v>170</v>
      </c>
      <c r="C57" s="10" t="s">
        <v>107</v>
      </c>
      <c r="D57" s="7" t="s">
        <v>234</v>
      </c>
      <c r="E57" s="11"/>
      <c r="F57" s="11" t="s">
        <v>21</v>
      </c>
      <c r="G57" s="12" t="s">
        <v>23</v>
      </c>
      <c r="H57" s="25" t="s">
        <v>326</v>
      </c>
      <c r="I57" s="10" t="s">
        <v>49</v>
      </c>
      <c r="J57" s="12" t="s">
        <v>24</v>
      </c>
      <c r="K57" s="10" t="s">
        <v>47</v>
      </c>
      <c r="L57" s="10">
        <v>2707</v>
      </c>
      <c r="M57" s="7" t="s">
        <v>261</v>
      </c>
      <c r="N57" s="10" t="s">
        <v>26</v>
      </c>
      <c r="O57" s="12" t="s">
        <v>25</v>
      </c>
      <c r="P57" s="10" t="s">
        <v>270</v>
      </c>
      <c r="Q57" s="34" t="s">
        <v>258</v>
      </c>
      <c r="R57" s="10" t="s">
        <v>260</v>
      </c>
      <c r="S57" s="7" t="s">
        <v>50</v>
      </c>
      <c r="T57" s="10" t="s">
        <v>259</v>
      </c>
      <c r="U57" s="7" t="s">
        <v>269</v>
      </c>
    </row>
    <row r="58" spans="1:21" ht="165" x14ac:dyDescent="0.25">
      <c r="A58" s="9">
        <v>56</v>
      </c>
      <c r="B58" s="9" t="s">
        <v>171</v>
      </c>
      <c r="C58" s="10" t="s">
        <v>108</v>
      </c>
      <c r="D58" s="7" t="s">
        <v>235</v>
      </c>
      <c r="E58" s="11"/>
      <c r="F58" s="11" t="s">
        <v>21</v>
      </c>
      <c r="G58" s="12" t="s">
        <v>23</v>
      </c>
      <c r="H58" s="25" t="s">
        <v>327</v>
      </c>
      <c r="I58" s="10" t="s">
        <v>49</v>
      </c>
      <c r="J58" s="12" t="s">
        <v>24</v>
      </c>
      <c r="K58" s="10" t="s">
        <v>47</v>
      </c>
      <c r="L58" s="10">
        <v>2707</v>
      </c>
      <c r="M58" s="7" t="s">
        <v>261</v>
      </c>
      <c r="N58" s="10" t="s">
        <v>26</v>
      </c>
      <c r="O58" s="12" t="s">
        <v>25</v>
      </c>
      <c r="P58" s="10" t="s">
        <v>270</v>
      </c>
      <c r="Q58" s="34" t="s">
        <v>258</v>
      </c>
      <c r="R58" s="10" t="s">
        <v>260</v>
      </c>
      <c r="S58" s="7" t="s">
        <v>50</v>
      </c>
      <c r="T58" s="10" t="s">
        <v>259</v>
      </c>
      <c r="U58" s="7" t="s">
        <v>269</v>
      </c>
    </row>
    <row r="59" spans="1:21" ht="165" x14ac:dyDescent="0.25">
      <c r="A59" s="9">
        <v>57</v>
      </c>
      <c r="B59" s="9" t="s">
        <v>172</v>
      </c>
      <c r="C59" s="10" t="s">
        <v>109</v>
      </c>
      <c r="D59" s="7" t="s">
        <v>236</v>
      </c>
      <c r="E59" s="11"/>
      <c r="F59" s="11" t="s">
        <v>21</v>
      </c>
      <c r="G59" s="12" t="s">
        <v>23</v>
      </c>
      <c r="H59" s="25" t="s">
        <v>328</v>
      </c>
      <c r="I59" s="10" t="s">
        <v>49</v>
      </c>
      <c r="J59" s="12" t="s">
        <v>24</v>
      </c>
      <c r="K59" s="10" t="s">
        <v>47</v>
      </c>
      <c r="L59" s="10">
        <v>2707</v>
      </c>
      <c r="M59" s="7" t="s">
        <v>261</v>
      </c>
      <c r="N59" s="10" t="s">
        <v>26</v>
      </c>
      <c r="O59" s="12" t="s">
        <v>25</v>
      </c>
      <c r="P59" s="10" t="s">
        <v>270</v>
      </c>
      <c r="Q59" s="34" t="s">
        <v>258</v>
      </c>
      <c r="R59" s="10" t="s">
        <v>260</v>
      </c>
      <c r="S59" s="7" t="s">
        <v>50</v>
      </c>
      <c r="T59" s="10" t="s">
        <v>259</v>
      </c>
      <c r="U59" s="7" t="s">
        <v>269</v>
      </c>
    </row>
    <row r="60" spans="1:21" ht="165" x14ac:dyDescent="0.25">
      <c r="A60" s="9">
        <v>58</v>
      </c>
      <c r="B60" s="9" t="s">
        <v>173</v>
      </c>
      <c r="C60" s="10" t="s">
        <v>110</v>
      </c>
      <c r="D60" s="7" t="s">
        <v>237</v>
      </c>
      <c r="E60" s="11"/>
      <c r="F60" s="11" t="s">
        <v>21</v>
      </c>
      <c r="G60" s="12" t="s">
        <v>23</v>
      </c>
      <c r="H60" s="25" t="s">
        <v>329</v>
      </c>
      <c r="I60" s="10" t="s">
        <v>49</v>
      </c>
      <c r="J60" s="12" t="s">
        <v>24</v>
      </c>
      <c r="K60" s="10" t="s">
        <v>47</v>
      </c>
      <c r="L60" s="10">
        <v>2707</v>
      </c>
      <c r="M60" s="7" t="s">
        <v>261</v>
      </c>
      <c r="N60" s="10" t="s">
        <v>26</v>
      </c>
      <c r="O60" s="12" t="s">
        <v>25</v>
      </c>
      <c r="P60" s="10" t="s">
        <v>270</v>
      </c>
      <c r="Q60" s="34" t="s">
        <v>258</v>
      </c>
      <c r="R60" s="10" t="s">
        <v>260</v>
      </c>
      <c r="S60" s="7" t="s">
        <v>50</v>
      </c>
      <c r="T60" s="10" t="s">
        <v>259</v>
      </c>
      <c r="U60" s="7" t="s">
        <v>269</v>
      </c>
    </row>
    <row r="61" spans="1:21" ht="165" x14ac:dyDescent="0.25">
      <c r="A61" s="9">
        <v>59</v>
      </c>
      <c r="B61" s="9" t="s">
        <v>174</v>
      </c>
      <c r="C61" s="10" t="s">
        <v>111</v>
      </c>
      <c r="D61" s="7" t="s">
        <v>226</v>
      </c>
      <c r="E61" s="11"/>
      <c r="F61" s="11" t="s">
        <v>22</v>
      </c>
      <c r="G61" s="12" t="s">
        <v>23</v>
      </c>
      <c r="H61" s="25" t="s">
        <v>330</v>
      </c>
      <c r="I61" s="10" t="s">
        <v>49</v>
      </c>
      <c r="J61" s="12" t="s">
        <v>24</v>
      </c>
      <c r="K61" s="10" t="s">
        <v>47</v>
      </c>
      <c r="L61" s="10">
        <v>2706</v>
      </c>
      <c r="M61" s="7" t="s">
        <v>261</v>
      </c>
      <c r="N61" s="10" t="s">
        <v>26</v>
      </c>
      <c r="O61" s="12" t="s">
        <v>25</v>
      </c>
      <c r="P61" s="10" t="s">
        <v>270</v>
      </c>
      <c r="Q61" s="34" t="s">
        <v>258</v>
      </c>
      <c r="R61" s="10" t="s">
        <v>260</v>
      </c>
      <c r="S61" s="7" t="s">
        <v>50</v>
      </c>
      <c r="T61" s="10" t="s">
        <v>259</v>
      </c>
      <c r="U61" s="7" t="s">
        <v>257</v>
      </c>
    </row>
    <row r="62" spans="1:21" ht="165" x14ac:dyDescent="0.25">
      <c r="A62" s="9">
        <v>60</v>
      </c>
      <c r="B62" s="9" t="s">
        <v>175</v>
      </c>
      <c r="C62" s="10" t="s">
        <v>112</v>
      </c>
      <c r="D62" s="7" t="s">
        <v>227</v>
      </c>
      <c r="E62" s="11"/>
      <c r="F62" s="11" t="s">
        <v>22</v>
      </c>
      <c r="G62" s="12" t="s">
        <v>23</v>
      </c>
      <c r="H62" s="25" t="s">
        <v>331</v>
      </c>
      <c r="I62" s="10" t="s">
        <v>49</v>
      </c>
      <c r="J62" s="12" t="s">
        <v>24</v>
      </c>
      <c r="K62" s="10" t="s">
        <v>47</v>
      </c>
      <c r="L62" s="10">
        <v>2706</v>
      </c>
      <c r="M62" s="7" t="s">
        <v>261</v>
      </c>
      <c r="N62" s="10" t="s">
        <v>26</v>
      </c>
      <c r="O62" s="12" t="s">
        <v>25</v>
      </c>
      <c r="P62" s="10" t="s">
        <v>270</v>
      </c>
      <c r="Q62" s="34" t="s">
        <v>258</v>
      </c>
      <c r="R62" s="10" t="s">
        <v>260</v>
      </c>
      <c r="S62" s="7" t="s">
        <v>50</v>
      </c>
      <c r="T62" s="10" t="s">
        <v>259</v>
      </c>
      <c r="U62" s="7" t="s">
        <v>257</v>
      </c>
    </row>
    <row r="63" spans="1:21" ht="165" x14ac:dyDescent="0.25">
      <c r="A63" s="9">
        <v>61</v>
      </c>
      <c r="B63" s="9" t="s">
        <v>176</v>
      </c>
      <c r="C63" s="10" t="s">
        <v>113</v>
      </c>
      <c r="D63" s="7" t="s">
        <v>228</v>
      </c>
      <c r="E63" s="11"/>
      <c r="F63" s="11" t="s">
        <v>22</v>
      </c>
      <c r="G63" s="12" t="s">
        <v>23</v>
      </c>
      <c r="H63" s="25" t="s">
        <v>332</v>
      </c>
      <c r="I63" s="10" t="s">
        <v>49</v>
      </c>
      <c r="J63" s="12" t="s">
        <v>24</v>
      </c>
      <c r="K63" s="10" t="s">
        <v>47</v>
      </c>
      <c r="L63" s="10">
        <v>2706</v>
      </c>
      <c r="M63" s="7" t="s">
        <v>261</v>
      </c>
      <c r="N63" s="10" t="s">
        <v>26</v>
      </c>
      <c r="O63" s="12" t="s">
        <v>25</v>
      </c>
      <c r="P63" s="10" t="s">
        <v>270</v>
      </c>
      <c r="Q63" s="34" t="s">
        <v>258</v>
      </c>
      <c r="R63" s="10" t="s">
        <v>260</v>
      </c>
      <c r="S63" s="7" t="s">
        <v>50</v>
      </c>
      <c r="T63" s="10" t="s">
        <v>259</v>
      </c>
      <c r="U63" s="7" t="s">
        <v>257</v>
      </c>
    </row>
    <row r="64" spans="1:21" ht="165" x14ac:dyDescent="0.25">
      <c r="A64" s="9">
        <v>62</v>
      </c>
      <c r="B64" s="9" t="s">
        <v>177</v>
      </c>
      <c r="C64" s="10" t="s">
        <v>114</v>
      </c>
      <c r="D64" s="7" t="s">
        <v>229</v>
      </c>
      <c r="E64" s="11"/>
      <c r="F64" s="11" t="s">
        <v>22</v>
      </c>
      <c r="G64" s="12" t="s">
        <v>23</v>
      </c>
      <c r="H64" s="25" t="s">
        <v>333</v>
      </c>
      <c r="I64" s="10" t="s">
        <v>49</v>
      </c>
      <c r="J64" s="12" t="s">
        <v>24</v>
      </c>
      <c r="K64" s="10" t="s">
        <v>47</v>
      </c>
      <c r="L64" s="10">
        <v>2706</v>
      </c>
      <c r="M64" s="7" t="s">
        <v>261</v>
      </c>
      <c r="N64" s="10" t="s">
        <v>26</v>
      </c>
      <c r="O64" s="12" t="s">
        <v>25</v>
      </c>
      <c r="P64" s="10" t="s">
        <v>270</v>
      </c>
      <c r="Q64" s="34" t="s">
        <v>258</v>
      </c>
      <c r="R64" s="10" t="s">
        <v>260</v>
      </c>
      <c r="S64" s="7" t="s">
        <v>50</v>
      </c>
      <c r="T64" s="10" t="s">
        <v>259</v>
      </c>
      <c r="U64" s="7" t="s">
        <v>257</v>
      </c>
    </row>
    <row r="65" spans="1:21" ht="165" x14ac:dyDescent="0.25">
      <c r="A65" s="9">
        <v>63</v>
      </c>
      <c r="B65" s="9" t="s">
        <v>178</v>
      </c>
      <c r="C65" s="10" t="s">
        <v>115</v>
      </c>
      <c r="D65" s="7" t="s">
        <v>230</v>
      </c>
      <c r="E65" s="11"/>
      <c r="F65" s="11" t="s">
        <v>22</v>
      </c>
      <c r="G65" s="12" t="s">
        <v>23</v>
      </c>
      <c r="H65" s="25" t="s">
        <v>334</v>
      </c>
      <c r="I65" s="10" t="s">
        <v>49</v>
      </c>
      <c r="J65" s="12" t="s">
        <v>24</v>
      </c>
      <c r="K65" s="10" t="s">
        <v>47</v>
      </c>
      <c r="L65" s="10">
        <v>2706</v>
      </c>
      <c r="M65" s="7" t="s">
        <v>261</v>
      </c>
      <c r="N65" s="10" t="s">
        <v>26</v>
      </c>
      <c r="O65" s="12" t="s">
        <v>25</v>
      </c>
      <c r="P65" s="10" t="s">
        <v>270</v>
      </c>
      <c r="Q65" s="34" t="s">
        <v>258</v>
      </c>
      <c r="R65" s="10" t="s">
        <v>260</v>
      </c>
      <c r="S65" s="7" t="s">
        <v>50</v>
      </c>
      <c r="T65" s="10" t="s">
        <v>259</v>
      </c>
      <c r="U65" s="7" t="s">
        <v>257</v>
      </c>
    </row>
    <row r="66" spans="1:21" ht="165" x14ac:dyDescent="0.25">
      <c r="A66" s="9">
        <v>64</v>
      </c>
      <c r="B66" s="9" t="s">
        <v>179</v>
      </c>
      <c r="C66" s="10" t="s">
        <v>116</v>
      </c>
      <c r="D66" s="7" t="s">
        <v>231</v>
      </c>
      <c r="E66" s="11"/>
      <c r="F66" s="11" t="s">
        <v>22</v>
      </c>
      <c r="G66" s="12" t="s">
        <v>23</v>
      </c>
      <c r="H66" s="25" t="s">
        <v>335</v>
      </c>
      <c r="I66" s="10" t="s">
        <v>49</v>
      </c>
      <c r="J66" s="12" t="s">
        <v>24</v>
      </c>
      <c r="K66" s="10" t="s">
        <v>47</v>
      </c>
      <c r="L66" s="10">
        <v>2706</v>
      </c>
      <c r="M66" s="7" t="s">
        <v>261</v>
      </c>
      <c r="N66" s="10" t="s">
        <v>26</v>
      </c>
      <c r="O66" s="12" t="s">
        <v>25</v>
      </c>
      <c r="P66" s="10" t="s">
        <v>270</v>
      </c>
      <c r="Q66" s="34" t="s">
        <v>258</v>
      </c>
      <c r="R66" s="10" t="s">
        <v>260</v>
      </c>
      <c r="S66" s="7" t="s">
        <v>50</v>
      </c>
      <c r="T66" s="10" t="s">
        <v>259</v>
      </c>
      <c r="U66" s="7" t="s">
        <v>257</v>
      </c>
    </row>
    <row r="67" spans="1:21" x14ac:dyDescent="0.25">
      <c r="A67" s="8"/>
      <c r="B67" s="5"/>
      <c r="C67" s="5"/>
      <c r="D67" s="6"/>
      <c r="H67" s="6"/>
      <c r="U67" s="6"/>
    </row>
    <row r="68" spans="1:21" x14ac:dyDescent="0.25">
      <c r="A68" s="8"/>
      <c r="B68" s="5"/>
      <c r="C68" s="5"/>
      <c r="D68" s="6"/>
      <c r="H68" s="6"/>
      <c r="U68" s="6"/>
    </row>
    <row r="69" spans="1:21" x14ac:dyDescent="0.25">
      <c r="A69" s="8"/>
      <c r="B69" s="5"/>
      <c r="C69" s="5"/>
      <c r="D69" s="6"/>
      <c r="H69" s="6"/>
      <c r="U69" s="6"/>
    </row>
    <row r="70" spans="1:21" ht="18.75" x14ac:dyDescent="0.25">
      <c r="A70" s="56" t="s">
        <v>51</v>
      </c>
      <c r="B70" s="56"/>
      <c r="C70" s="56"/>
      <c r="D70" s="56"/>
      <c r="E70" s="56"/>
      <c r="F70" s="56"/>
      <c r="G70" s="56"/>
      <c r="H70" s="56"/>
      <c r="I70" s="56"/>
      <c r="J70" s="56"/>
      <c r="K70" s="57"/>
      <c r="T70" s="6"/>
      <c r="U70" s="6"/>
    </row>
    <row r="71" spans="1:21" x14ac:dyDescent="0.25">
      <c r="A71" s="58" t="s">
        <v>36</v>
      </c>
      <c r="B71" s="58"/>
      <c r="C71" s="59" t="s">
        <v>42</v>
      </c>
      <c r="D71" s="57"/>
      <c r="E71" s="60" t="s">
        <v>57</v>
      </c>
      <c r="F71" s="60"/>
      <c r="G71" s="60"/>
      <c r="H71" s="60"/>
      <c r="I71" s="60"/>
      <c r="J71" s="60"/>
      <c r="K71" s="60"/>
      <c r="T71" s="6"/>
      <c r="U71" s="6"/>
    </row>
    <row r="72" spans="1:21" x14ac:dyDescent="0.25">
      <c r="A72" s="58" t="s">
        <v>32</v>
      </c>
      <c r="B72" s="58"/>
      <c r="C72" s="61" t="s">
        <v>52</v>
      </c>
      <c r="D72" s="62"/>
      <c r="E72" s="60" t="s">
        <v>53</v>
      </c>
      <c r="F72" s="60"/>
      <c r="G72" s="60"/>
      <c r="H72" s="60"/>
      <c r="I72" s="60"/>
      <c r="J72" s="60"/>
      <c r="K72" s="60"/>
      <c r="T72" s="6"/>
      <c r="U72" s="6"/>
    </row>
    <row r="73" spans="1:21" x14ac:dyDescent="0.25">
      <c r="A73" s="58" t="s">
        <v>34</v>
      </c>
      <c r="B73" s="58"/>
      <c r="C73" s="63" t="s">
        <v>43</v>
      </c>
      <c r="D73" s="62"/>
      <c r="E73" s="60" t="s">
        <v>54</v>
      </c>
      <c r="F73" s="60"/>
      <c r="G73" s="60"/>
      <c r="H73" s="60"/>
      <c r="I73" s="60"/>
      <c r="J73" s="60"/>
      <c r="K73" s="60"/>
      <c r="T73" s="6"/>
      <c r="U73" s="6"/>
    </row>
    <row r="74" spans="1:21" x14ac:dyDescent="0.25">
      <c r="A74" s="58" t="s">
        <v>35</v>
      </c>
      <c r="B74" s="58"/>
      <c r="C74" s="61" t="s">
        <v>44</v>
      </c>
      <c r="D74" s="62"/>
      <c r="E74" s="60" t="s">
        <v>56</v>
      </c>
      <c r="F74" s="60"/>
      <c r="G74" s="60"/>
      <c r="H74" s="60"/>
      <c r="I74" s="60"/>
      <c r="J74" s="60"/>
      <c r="K74" s="60"/>
      <c r="T74" s="6"/>
      <c r="U74" s="6"/>
    </row>
    <row r="75" spans="1:21" x14ac:dyDescent="0.25">
      <c r="A75" s="58" t="s">
        <v>45</v>
      </c>
      <c r="B75" s="58"/>
      <c r="C75" s="61" t="s">
        <v>46</v>
      </c>
      <c r="D75" s="62"/>
      <c r="E75" s="60" t="s">
        <v>55</v>
      </c>
      <c r="F75" s="60"/>
      <c r="G75" s="60"/>
      <c r="H75" s="60"/>
      <c r="I75" s="60"/>
      <c r="J75" s="60"/>
      <c r="K75" s="60"/>
      <c r="T75" s="6"/>
      <c r="U75" s="6"/>
    </row>
  </sheetData>
  <mergeCells count="16">
    <mergeCell ref="A75:B75"/>
    <mergeCell ref="C75:D75"/>
    <mergeCell ref="E75:K75"/>
    <mergeCell ref="A73:B73"/>
    <mergeCell ref="C73:D73"/>
    <mergeCell ref="E73:K73"/>
    <mergeCell ref="A74:B74"/>
    <mergeCell ref="C74:D74"/>
    <mergeCell ref="E74:K74"/>
    <mergeCell ref="A70:K70"/>
    <mergeCell ref="A71:B71"/>
    <mergeCell ref="C71:D71"/>
    <mergeCell ref="E71:K71"/>
    <mergeCell ref="A72:B72"/>
    <mergeCell ref="C72:D72"/>
    <mergeCell ref="E72:K7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7"/>
  <sheetViews>
    <sheetView tabSelected="1" zoomScale="70" zoomScaleNormal="70" workbookViewId="0">
      <selection activeCell="B10" sqref="B10"/>
    </sheetView>
  </sheetViews>
  <sheetFormatPr defaultRowHeight="15" x14ac:dyDescent="0.25"/>
  <cols>
    <col min="1" max="1" width="4.5703125" style="33" customWidth="1"/>
    <col min="2" max="2" width="15.42578125" style="27" customWidth="1"/>
    <col min="3" max="3" width="14" style="27" customWidth="1"/>
    <col min="4" max="4" width="26.42578125" style="27" customWidth="1"/>
    <col min="5" max="5" width="12.7109375" style="27" customWidth="1"/>
    <col min="6" max="6" width="9.85546875" style="27" customWidth="1"/>
    <col min="7" max="7" width="10" style="27" customWidth="1"/>
    <col min="8" max="8" width="11.28515625" style="27" customWidth="1"/>
    <col min="9" max="9" width="24.42578125" style="27" customWidth="1"/>
    <col min="10" max="10" width="19.42578125" style="27" customWidth="1"/>
    <col min="11" max="11" width="25" style="27" customWidth="1"/>
    <col min="12" max="12" width="46.42578125" style="27" customWidth="1"/>
    <col min="13" max="13" width="71.5703125" style="27" customWidth="1"/>
    <col min="14" max="14" width="14.42578125" style="27" customWidth="1"/>
    <col min="15" max="15" width="8.7109375" style="27" customWidth="1"/>
    <col min="16" max="16" width="20.7109375" style="27" customWidth="1"/>
    <col min="17" max="17" width="14.85546875" style="27" customWidth="1"/>
    <col min="18" max="18" width="11.85546875" style="27" customWidth="1"/>
    <col min="19" max="19" width="12" style="28" customWidth="1"/>
    <col min="20" max="20" width="17.28515625" style="27" customWidth="1"/>
    <col min="21" max="21" width="17" style="28" customWidth="1"/>
    <col min="22" max="16384" width="9.140625" style="27"/>
  </cols>
  <sheetData>
    <row r="1" spans="1:21" s="26" customFormat="1" ht="75.75" customHeight="1" x14ac:dyDescent="0.25">
      <c r="A1" s="44" t="s">
        <v>0</v>
      </c>
      <c r="B1" s="44" t="s">
        <v>1</v>
      </c>
      <c r="C1" s="44" t="s">
        <v>2</v>
      </c>
      <c r="D1" s="45" t="str">
        <f>"Назва"&amp;REPT(" ", 255)</f>
        <v xml:space="preserve">Назва                                                                                                                                                                                                                                                               </v>
      </c>
      <c r="E1" s="45" t="s">
        <v>4</v>
      </c>
      <c r="F1" s="45" t="str">
        <f>"Метрика"&amp;REPT(" ", 255)</f>
        <v xml:space="preserve">Метрика                                                                                                                                                                                                                                                               </v>
      </c>
      <c r="G1" s="45" t="s">
        <v>6</v>
      </c>
      <c r="H1" s="45" t="str">
        <f>"Параметри (розрізи даних)"&amp;REPT(" ", 255)</f>
        <v xml:space="preserve">Параметри (розрізи даних)                                                                                                                                                                                                                                                               </v>
      </c>
      <c r="I1" s="45" t="s">
        <v>8</v>
      </c>
      <c r="J1" s="45" t="str">
        <f>"НРП"&amp;CHAR(13)&amp;CHAR(10)&amp;"(некласифікований реквізит показника), додаткова текстова інформація"&amp;REPT(" ", 255)</f>
        <v xml:space="preserve">НРП_x000D_
(некласифікований реквізит показника), додаткова текстова інформація                                                                                                                                                                                                                                                               </v>
      </c>
      <c r="K1" s="45" t="s">
        <v>10</v>
      </c>
      <c r="L1" s="45" t="s">
        <v>11</v>
      </c>
      <c r="M1" s="45" t="s">
        <v>12</v>
      </c>
      <c r="N1" s="45" t="s">
        <v>13</v>
      </c>
      <c r="O1" s="45" t="s">
        <v>14</v>
      </c>
      <c r="P1" s="45" t="s">
        <v>15</v>
      </c>
      <c r="Q1" s="45" t="s">
        <v>16</v>
      </c>
      <c r="R1" s="45" t="s">
        <v>17</v>
      </c>
      <c r="S1" s="45" t="s">
        <v>18</v>
      </c>
      <c r="T1" s="45" t="s">
        <v>19</v>
      </c>
      <c r="U1" s="45" t="s">
        <v>20</v>
      </c>
    </row>
    <row r="2" spans="1:21" s="26" customFormat="1" ht="15.75" x14ac:dyDescent="0.25">
      <c r="A2" s="46">
        <v>1</v>
      </c>
      <c r="B2" s="46">
        <v>2</v>
      </c>
      <c r="C2" s="46">
        <v>3</v>
      </c>
      <c r="D2" s="47">
        <v>4</v>
      </c>
      <c r="E2" s="47">
        <v>5</v>
      </c>
      <c r="F2" s="47">
        <v>6</v>
      </c>
      <c r="G2" s="47">
        <v>7</v>
      </c>
      <c r="H2" s="47">
        <v>8</v>
      </c>
      <c r="I2" s="47">
        <v>9</v>
      </c>
      <c r="J2" s="47">
        <v>10</v>
      </c>
      <c r="K2" s="47">
        <v>11</v>
      </c>
      <c r="L2" s="47">
        <v>12</v>
      </c>
      <c r="M2" s="47">
        <v>13</v>
      </c>
      <c r="N2" s="47">
        <v>14</v>
      </c>
      <c r="O2" s="47">
        <v>15</v>
      </c>
      <c r="P2" s="47">
        <v>16</v>
      </c>
      <c r="Q2" s="47">
        <v>17</v>
      </c>
      <c r="R2" s="47">
        <v>18</v>
      </c>
      <c r="S2" s="47">
        <v>19</v>
      </c>
      <c r="T2" s="47">
        <v>20</v>
      </c>
      <c r="U2" s="47">
        <v>21</v>
      </c>
    </row>
    <row r="3" spans="1:21" s="26" customFormat="1" ht="240" x14ac:dyDescent="0.25">
      <c r="A3" s="48">
        <v>1</v>
      </c>
      <c r="B3" s="54" t="s">
        <v>366</v>
      </c>
      <c r="C3" s="54" t="s">
        <v>24</v>
      </c>
      <c r="D3" s="54" t="s">
        <v>342</v>
      </c>
      <c r="E3" s="49"/>
      <c r="F3" s="54" t="s">
        <v>359</v>
      </c>
      <c r="G3" s="50" t="s">
        <v>23</v>
      </c>
      <c r="H3" s="54" t="s">
        <v>24</v>
      </c>
      <c r="I3" s="54" t="s">
        <v>338</v>
      </c>
      <c r="J3" s="54" t="s">
        <v>337</v>
      </c>
      <c r="K3" s="35" t="s">
        <v>405</v>
      </c>
      <c r="L3" s="54" t="s">
        <v>406</v>
      </c>
      <c r="M3" s="35" t="s">
        <v>386</v>
      </c>
      <c r="N3" s="54" t="s">
        <v>360</v>
      </c>
      <c r="O3" s="50">
        <v>611</v>
      </c>
      <c r="P3" s="35" t="s">
        <v>339</v>
      </c>
      <c r="Q3" s="54" t="s">
        <v>340</v>
      </c>
      <c r="R3" s="54" t="s">
        <v>440</v>
      </c>
      <c r="S3" s="54" t="s">
        <v>341</v>
      </c>
      <c r="T3" s="35" t="s">
        <v>361</v>
      </c>
      <c r="U3" s="35" t="s">
        <v>361</v>
      </c>
    </row>
    <row r="4" spans="1:21" s="26" customFormat="1" ht="240" x14ac:dyDescent="0.25">
      <c r="A4" s="48">
        <f>A3+1</f>
        <v>2</v>
      </c>
      <c r="B4" s="54" t="s">
        <v>367</v>
      </c>
      <c r="C4" s="54" t="s">
        <v>24</v>
      </c>
      <c r="D4" s="54" t="s">
        <v>343</v>
      </c>
      <c r="E4" s="49"/>
      <c r="F4" s="54" t="s">
        <v>359</v>
      </c>
      <c r="G4" s="50" t="s">
        <v>336</v>
      </c>
      <c r="H4" s="54" t="s">
        <v>24</v>
      </c>
      <c r="I4" s="54" t="s">
        <v>338</v>
      </c>
      <c r="J4" s="54" t="s">
        <v>337</v>
      </c>
      <c r="K4" s="35" t="s">
        <v>405</v>
      </c>
      <c r="L4" s="54" t="s">
        <v>407</v>
      </c>
      <c r="M4" s="35" t="s">
        <v>399</v>
      </c>
      <c r="N4" s="54" t="s">
        <v>360</v>
      </c>
      <c r="O4" s="50">
        <v>611</v>
      </c>
      <c r="P4" s="35" t="s">
        <v>339</v>
      </c>
      <c r="Q4" s="54" t="s">
        <v>340</v>
      </c>
      <c r="R4" s="55" t="s">
        <v>440</v>
      </c>
      <c r="S4" s="54" t="s">
        <v>341</v>
      </c>
      <c r="T4" s="35" t="s">
        <v>361</v>
      </c>
      <c r="U4" s="35" t="s">
        <v>361</v>
      </c>
    </row>
    <row r="5" spans="1:21" s="26" customFormat="1" ht="90" x14ac:dyDescent="0.25">
      <c r="A5" s="48">
        <f t="shared" ref="A5:A22" si="0">A4+1</f>
        <v>3</v>
      </c>
      <c r="B5" s="54" t="s">
        <v>368</v>
      </c>
      <c r="C5" s="54" t="s">
        <v>24</v>
      </c>
      <c r="D5" s="54" t="s">
        <v>417</v>
      </c>
      <c r="E5" s="49"/>
      <c r="F5" s="54" t="s">
        <v>359</v>
      </c>
      <c r="G5" s="50" t="s">
        <v>347</v>
      </c>
      <c r="H5" s="54" t="s">
        <v>24</v>
      </c>
      <c r="I5" s="54" t="s">
        <v>338</v>
      </c>
      <c r="J5" s="54" t="s">
        <v>337</v>
      </c>
      <c r="K5" s="35" t="s">
        <v>402</v>
      </c>
      <c r="L5" s="54" t="s">
        <v>418</v>
      </c>
      <c r="M5" s="35" t="s">
        <v>419</v>
      </c>
      <c r="N5" s="54" t="s">
        <v>360</v>
      </c>
      <c r="O5" s="50">
        <v>611</v>
      </c>
      <c r="P5" s="35" t="s">
        <v>339</v>
      </c>
      <c r="Q5" s="54" t="s">
        <v>340</v>
      </c>
      <c r="R5" s="55" t="s">
        <v>440</v>
      </c>
      <c r="S5" s="54" t="s">
        <v>341</v>
      </c>
      <c r="T5" s="35" t="s">
        <v>361</v>
      </c>
      <c r="U5" s="35" t="s">
        <v>361</v>
      </c>
    </row>
    <row r="6" spans="1:21" s="26" customFormat="1" ht="240" x14ac:dyDescent="0.25">
      <c r="A6" s="48">
        <f>A5+1</f>
        <v>4</v>
      </c>
      <c r="B6" s="54" t="s">
        <v>369</v>
      </c>
      <c r="C6" s="54" t="s">
        <v>24</v>
      </c>
      <c r="D6" s="54" t="s">
        <v>344</v>
      </c>
      <c r="E6" s="49"/>
      <c r="F6" s="54" t="s">
        <v>359</v>
      </c>
      <c r="G6" s="50" t="s">
        <v>336</v>
      </c>
      <c r="H6" s="54" t="s">
        <v>24</v>
      </c>
      <c r="I6" s="54" t="s">
        <v>338</v>
      </c>
      <c r="J6" s="54" t="s">
        <v>337</v>
      </c>
      <c r="K6" s="35" t="s">
        <v>405</v>
      </c>
      <c r="L6" s="54" t="s">
        <v>408</v>
      </c>
      <c r="M6" s="35" t="s">
        <v>400</v>
      </c>
      <c r="N6" s="54" t="s">
        <v>360</v>
      </c>
      <c r="O6" s="50">
        <v>611</v>
      </c>
      <c r="P6" s="35" t="s">
        <v>339</v>
      </c>
      <c r="Q6" s="54" t="s">
        <v>340</v>
      </c>
      <c r="R6" s="55" t="s">
        <v>440</v>
      </c>
      <c r="S6" s="54" t="s">
        <v>341</v>
      </c>
      <c r="T6" s="35" t="s">
        <v>361</v>
      </c>
      <c r="U6" s="35" t="s">
        <v>361</v>
      </c>
    </row>
    <row r="7" spans="1:21" s="26" customFormat="1" ht="90" x14ac:dyDescent="0.25">
      <c r="A7" s="48">
        <f t="shared" si="0"/>
        <v>5</v>
      </c>
      <c r="B7" s="54" t="s">
        <v>370</v>
      </c>
      <c r="C7" s="54" t="s">
        <v>24</v>
      </c>
      <c r="D7" s="54" t="s">
        <v>420</v>
      </c>
      <c r="E7" s="49"/>
      <c r="F7" s="54" t="s">
        <v>359</v>
      </c>
      <c r="G7" s="50" t="s">
        <v>347</v>
      </c>
      <c r="H7" s="54" t="s">
        <v>24</v>
      </c>
      <c r="I7" s="54" t="s">
        <v>338</v>
      </c>
      <c r="J7" s="54" t="s">
        <v>337</v>
      </c>
      <c r="K7" s="35" t="s">
        <v>402</v>
      </c>
      <c r="L7" s="54" t="s">
        <v>421</v>
      </c>
      <c r="M7" s="35" t="s">
        <v>422</v>
      </c>
      <c r="N7" s="54" t="s">
        <v>360</v>
      </c>
      <c r="O7" s="50">
        <v>611</v>
      </c>
      <c r="P7" s="35" t="s">
        <v>339</v>
      </c>
      <c r="Q7" s="54" t="s">
        <v>340</v>
      </c>
      <c r="R7" s="55" t="s">
        <v>440</v>
      </c>
      <c r="S7" s="54" t="s">
        <v>341</v>
      </c>
      <c r="T7" s="35" t="s">
        <v>361</v>
      </c>
      <c r="U7" s="35" t="s">
        <v>361</v>
      </c>
    </row>
    <row r="8" spans="1:21" s="26" customFormat="1" ht="240" x14ac:dyDescent="0.25">
      <c r="A8" s="48">
        <f t="shared" si="0"/>
        <v>6</v>
      </c>
      <c r="B8" s="54" t="s">
        <v>371</v>
      </c>
      <c r="C8" s="54" t="s">
        <v>24</v>
      </c>
      <c r="D8" s="54" t="s">
        <v>345</v>
      </c>
      <c r="E8" s="49"/>
      <c r="F8" s="54" t="s">
        <v>359</v>
      </c>
      <c r="G8" s="50" t="s">
        <v>336</v>
      </c>
      <c r="H8" s="54" t="s">
        <v>24</v>
      </c>
      <c r="I8" s="54" t="s">
        <v>338</v>
      </c>
      <c r="J8" s="54" t="s">
        <v>337</v>
      </c>
      <c r="K8" s="35" t="s">
        <v>405</v>
      </c>
      <c r="L8" s="54" t="s">
        <v>409</v>
      </c>
      <c r="M8" s="35" t="s">
        <v>387</v>
      </c>
      <c r="N8" s="54" t="s">
        <v>360</v>
      </c>
      <c r="O8" s="50">
        <v>611</v>
      </c>
      <c r="P8" s="35" t="s">
        <v>339</v>
      </c>
      <c r="Q8" s="54" t="s">
        <v>340</v>
      </c>
      <c r="R8" s="55" t="s">
        <v>440</v>
      </c>
      <c r="S8" s="54" t="s">
        <v>341</v>
      </c>
      <c r="T8" s="35" t="s">
        <v>361</v>
      </c>
      <c r="U8" s="35" t="s">
        <v>361</v>
      </c>
    </row>
    <row r="9" spans="1:21" s="26" customFormat="1" ht="240" x14ac:dyDescent="0.25">
      <c r="A9" s="48">
        <f t="shared" si="0"/>
        <v>7</v>
      </c>
      <c r="B9" s="54" t="s">
        <v>372</v>
      </c>
      <c r="C9" s="54" t="s">
        <v>24</v>
      </c>
      <c r="D9" s="54" t="s">
        <v>346</v>
      </c>
      <c r="E9" s="49"/>
      <c r="F9" s="54" t="s">
        <v>359</v>
      </c>
      <c r="G9" s="50" t="s">
        <v>347</v>
      </c>
      <c r="H9" s="54" t="s">
        <v>24</v>
      </c>
      <c r="I9" s="54" t="s">
        <v>338</v>
      </c>
      <c r="J9" s="54" t="s">
        <v>337</v>
      </c>
      <c r="K9" s="35" t="s">
        <v>405</v>
      </c>
      <c r="L9" s="54" t="s">
        <v>410</v>
      </c>
      <c r="M9" s="35" t="s">
        <v>388</v>
      </c>
      <c r="N9" s="54" t="s">
        <v>360</v>
      </c>
      <c r="O9" s="50">
        <v>611</v>
      </c>
      <c r="P9" s="35" t="s">
        <v>339</v>
      </c>
      <c r="Q9" s="54" t="s">
        <v>340</v>
      </c>
      <c r="R9" s="55" t="s">
        <v>440</v>
      </c>
      <c r="S9" s="54" t="s">
        <v>341</v>
      </c>
      <c r="T9" s="35" t="s">
        <v>361</v>
      </c>
      <c r="U9" s="35" t="s">
        <v>361</v>
      </c>
    </row>
    <row r="10" spans="1:21" s="26" customFormat="1" ht="140.25" customHeight="1" x14ac:dyDescent="0.25">
      <c r="A10" s="48">
        <f t="shared" si="0"/>
        <v>8</v>
      </c>
      <c r="B10" s="54" t="s">
        <v>373</v>
      </c>
      <c r="C10" s="54" t="s">
        <v>24</v>
      </c>
      <c r="D10" s="54" t="s">
        <v>403</v>
      </c>
      <c r="E10" s="49"/>
      <c r="F10" s="54" t="s">
        <v>359</v>
      </c>
      <c r="G10" s="50" t="s">
        <v>336</v>
      </c>
      <c r="H10" s="54" t="s">
        <v>24</v>
      </c>
      <c r="I10" s="54" t="s">
        <v>338</v>
      </c>
      <c r="J10" s="54" t="s">
        <v>337</v>
      </c>
      <c r="K10" s="35" t="s">
        <v>405</v>
      </c>
      <c r="L10" s="54" t="s">
        <v>411</v>
      </c>
      <c r="M10" s="35" t="s">
        <v>404</v>
      </c>
      <c r="N10" s="54" t="s">
        <v>360</v>
      </c>
      <c r="O10" s="50">
        <v>611</v>
      </c>
      <c r="P10" s="35" t="s">
        <v>339</v>
      </c>
      <c r="Q10" s="54" t="s">
        <v>340</v>
      </c>
      <c r="R10" s="55" t="s">
        <v>440</v>
      </c>
      <c r="S10" s="54" t="s">
        <v>341</v>
      </c>
      <c r="T10" s="35" t="s">
        <v>361</v>
      </c>
      <c r="U10" s="35" t="s">
        <v>361</v>
      </c>
    </row>
    <row r="11" spans="1:21" s="26" customFormat="1" ht="240" x14ac:dyDescent="0.25">
      <c r="A11" s="48">
        <f t="shared" si="0"/>
        <v>9</v>
      </c>
      <c r="B11" s="54" t="s">
        <v>374</v>
      </c>
      <c r="C11" s="54" t="s">
        <v>24</v>
      </c>
      <c r="D11" s="54" t="s">
        <v>348</v>
      </c>
      <c r="E11" s="49"/>
      <c r="F11" s="54" t="s">
        <v>359</v>
      </c>
      <c r="G11" s="50" t="s">
        <v>336</v>
      </c>
      <c r="H11" s="54" t="s">
        <v>24</v>
      </c>
      <c r="I11" s="54" t="s">
        <v>338</v>
      </c>
      <c r="J11" s="54" t="s">
        <v>337</v>
      </c>
      <c r="K11" s="35" t="s">
        <v>405</v>
      </c>
      <c r="L11" s="54" t="s">
        <v>412</v>
      </c>
      <c r="M11" s="35" t="s">
        <v>389</v>
      </c>
      <c r="N11" s="54" t="s">
        <v>360</v>
      </c>
      <c r="O11" s="50">
        <v>611</v>
      </c>
      <c r="P11" s="35" t="s">
        <v>339</v>
      </c>
      <c r="Q11" s="54" t="s">
        <v>340</v>
      </c>
      <c r="R11" s="55" t="s">
        <v>440</v>
      </c>
      <c r="S11" s="54" t="s">
        <v>341</v>
      </c>
      <c r="T11" s="35" t="s">
        <v>361</v>
      </c>
      <c r="U11" s="35" t="s">
        <v>361</v>
      </c>
    </row>
    <row r="12" spans="1:21" s="26" customFormat="1" ht="90" x14ac:dyDescent="0.25">
      <c r="A12" s="48">
        <f t="shared" si="0"/>
        <v>10</v>
      </c>
      <c r="B12" s="54" t="s">
        <v>375</v>
      </c>
      <c r="C12" s="54" t="s">
        <v>24</v>
      </c>
      <c r="D12" s="54" t="s">
        <v>423</v>
      </c>
      <c r="E12" s="49"/>
      <c r="F12" s="54" t="s">
        <v>359</v>
      </c>
      <c r="G12" s="50" t="s">
        <v>347</v>
      </c>
      <c r="H12" s="54" t="s">
        <v>24</v>
      </c>
      <c r="I12" s="54" t="s">
        <v>338</v>
      </c>
      <c r="J12" s="54" t="s">
        <v>337</v>
      </c>
      <c r="K12" s="35" t="s">
        <v>402</v>
      </c>
      <c r="L12" s="54" t="s">
        <v>424</v>
      </c>
      <c r="M12" s="35" t="s">
        <v>364</v>
      </c>
      <c r="N12" s="54" t="s">
        <v>360</v>
      </c>
      <c r="O12" s="50">
        <v>611</v>
      </c>
      <c r="P12" s="35" t="s">
        <v>339</v>
      </c>
      <c r="Q12" s="54" t="s">
        <v>340</v>
      </c>
      <c r="R12" s="55" t="s">
        <v>440</v>
      </c>
      <c r="S12" s="54" t="s">
        <v>341</v>
      </c>
      <c r="T12" s="35" t="s">
        <v>361</v>
      </c>
      <c r="U12" s="35" t="s">
        <v>361</v>
      </c>
    </row>
    <row r="13" spans="1:21" s="26" customFormat="1" ht="240" x14ac:dyDescent="0.25">
      <c r="A13" s="48">
        <f t="shared" si="0"/>
        <v>11</v>
      </c>
      <c r="B13" s="54" t="s">
        <v>376</v>
      </c>
      <c r="C13" s="54" t="s">
        <v>24</v>
      </c>
      <c r="D13" s="54" t="s">
        <v>349</v>
      </c>
      <c r="E13" s="49"/>
      <c r="F13" s="54" t="s">
        <v>359</v>
      </c>
      <c r="G13" s="50" t="s">
        <v>336</v>
      </c>
      <c r="H13" s="54" t="s">
        <v>24</v>
      </c>
      <c r="I13" s="54" t="s">
        <v>338</v>
      </c>
      <c r="J13" s="54" t="s">
        <v>337</v>
      </c>
      <c r="K13" s="35" t="s">
        <v>405</v>
      </c>
      <c r="L13" s="54" t="s">
        <v>413</v>
      </c>
      <c r="M13" s="35" t="s">
        <v>390</v>
      </c>
      <c r="N13" s="54" t="s">
        <v>360</v>
      </c>
      <c r="O13" s="50">
        <v>611</v>
      </c>
      <c r="P13" s="35" t="s">
        <v>339</v>
      </c>
      <c r="Q13" s="54" t="s">
        <v>340</v>
      </c>
      <c r="R13" s="55" t="s">
        <v>440</v>
      </c>
      <c r="S13" s="54" t="s">
        <v>341</v>
      </c>
      <c r="T13" s="35" t="s">
        <v>361</v>
      </c>
      <c r="U13" s="35" t="s">
        <v>361</v>
      </c>
    </row>
    <row r="14" spans="1:21" s="26" customFormat="1" ht="105" x14ac:dyDescent="0.25">
      <c r="A14" s="48">
        <f t="shared" si="0"/>
        <v>12</v>
      </c>
      <c r="B14" s="54" t="s">
        <v>377</v>
      </c>
      <c r="C14" s="54" t="s">
        <v>24</v>
      </c>
      <c r="D14" s="54" t="s">
        <v>425</v>
      </c>
      <c r="E14" s="49"/>
      <c r="F14" s="54" t="s">
        <v>359</v>
      </c>
      <c r="G14" s="50" t="s">
        <v>347</v>
      </c>
      <c r="H14" s="54" t="s">
        <v>24</v>
      </c>
      <c r="I14" s="54" t="s">
        <v>338</v>
      </c>
      <c r="J14" s="54" t="s">
        <v>337</v>
      </c>
      <c r="K14" s="35" t="s">
        <v>402</v>
      </c>
      <c r="L14" s="54" t="s">
        <v>426</v>
      </c>
      <c r="M14" s="35" t="s">
        <v>365</v>
      </c>
      <c r="N14" s="54" t="s">
        <v>360</v>
      </c>
      <c r="O14" s="50">
        <v>611</v>
      </c>
      <c r="P14" s="35" t="s">
        <v>339</v>
      </c>
      <c r="Q14" s="54" t="s">
        <v>340</v>
      </c>
      <c r="R14" s="55" t="s">
        <v>440</v>
      </c>
      <c r="S14" s="54" t="s">
        <v>341</v>
      </c>
      <c r="T14" s="35" t="s">
        <v>361</v>
      </c>
      <c r="U14" s="35" t="s">
        <v>361</v>
      </c>
    </row>
    <row r="15" spans="1:21" s="26" customFormat="1" ht="240" x14ac:dyDescent="0.25">
      <c r="A15" s="48">
        <f t="shared" si="0"/>
        <v>13</v>
      </c>
      <c r="B15" s="54" t="s">
        <v>378</v>
      </c>
      <c r="C15" s="54" t="s">
        <v>24</v>
      </c>
      <c r="D15" s="54" t="s">
        <v>350</v>
      </c>
      <c r="E15" s="49"/>
      <c r="F15" s="54" t="s">
        <v>359</v>
      </c>
      <c r="G15" s="50" t="s">
        <v>336</v>
      </c>
      <c r="H15" s="54" t="s">
        <v>24</v>
      </c>
      <c r="I15" s="54" t="s">
        <v>338</v>
      </c>
      <c r="J15" s="54" t="s">
        <v>337</v>
      </c>
      <c r="K15" s="35" t="s">
        <v>414</v>
      </c>
      <c r="L15" s="54" t="s">
        <v>415</v>
      </c>
      <c r="M15" s="35" t="s">
        <v>391</v>
      </c>
      <c r="N15" s="54" t="s">
        <v>360</v>
      </c>
      <c r="O15" s="50">
        <v>611</v>
      </c>
      <c r="P15" s="35" t="s">
        <v>339</v>
      </c>
      <c r="Q15" s="54" t="s">
        <v>340</v>
      </c>
      <c r="R15" s="55" t="s">
        <v>440</v>
      </c>
      <c r="S15" s="54" t="s">
        <v>341</v>
      </c>
      <c r="T15" s="35" t="s">
        <v>361</v>
      </c>
      <c r="U15" s="35" t="s">
        <v>361</v>
      </c>
    </row>
    <row r="16" spans="1:21" s="26" customFormat="1" ht="90" x14ac:dyDescent="0.25">
      <c r="A16" s="48">
        <f t="shared" si="0"/>
        <v>14</v>
      </c>
      <c r="B16" s="54" t="s">
        <v>379</v>
      </c>
      <c r="C16" s="54" t="s">
        <v>24</v>
      </c>
      <c r="D16" s="54" t="s">
        <v>356</v>
      </c>
      <c r="E16" s="49"/>
      <c r="F16" s="54" t="s">
        <v>359</v>
      </c>
      <c r="G16" s="50" t="s">
        <v>336</v>
      </c>
      <c r="H16" s="54" t="s">
        <v>24</v>
      </c>
      <c r="I16" s="54" t="s">
        <v>338</v>
      </c>
      <c r="J16" s="54" t="s">
        <v>337</v>
      </c>
      <c r="K16" s="35" t="s">
        <v>402</v>
      </c>
      <c r="L16" s="54" t="s">
        <v>358</v>
      </c>
      <c r="M16" s="35" t="s">
        <v>362</v>
      </c>
      <c r="N16" s="54" t="s">
        <v>360</v>
      </c>
      <c r="O16" s="50">
        <v>611</v>
      </c>
      <c r="P16" s="35" t="s">
        <v>339</v>
      </c>
      <c r="Q16" s="54" t="s">
        <v>340</v>
      </c>
      <c r="R16" s="55" t="s">
        <v>440</v>
      </c>
      <c r="S16" s="54" t="s">
        <v>341</v>
      </c>
      <c r="T16" s="35" t="s">
        <v>361</v>
      </c>
      <c r="U16" s="35" t="s">
        <v>361</v>
      </c>
    </row>
    <row r="17" spans="1:21" s="26" customFormat="1" ht="240" x14ac:dyDescent="0.25">
      <c r="A17" s="48">
        <f t="shared" si="0"/>
        <v>15</v>
      </c>
      <c r="B17" s="54" t="s">
        <v>380</v>
      </c>
      <c r="C17" s="54" t="s">
        <v>24</v>
      </c>
      <c r="D17" s="54" t="s">
        <v>351</v>
      </c>
      <c r="E17" s="49"/>
      <c r="F17" s="54" t="s">
        <v>359</v>
      </c>
      <c r="G17" s="50" t="s">
        <v>336</v>
      </c>
      <c r="H17" s="54" t="s">
        <v>24</v>
      </c>
      <c r="I17" s="54" t="s">
        <v>338</v>
      </c>
      <c r="J17" s="54" t="s">
        <v>337</v>
      </c>
      <c r="K17" s="35" t="s">
        <v>414</v>
      </c>
      <c r="L17" s="54" t="s">
        <v>416</v>
      </c>
      <c r="M17" s="35" t="s">
        <v>392</v>
      </c>
      <c r="N17" s="54" t="s">
        <v>360</v>
      </c>
      <c r="O17" s="50">
        <v>611</v>
      </c>
      <c r="P17" s="35" t="s">
        <v>339</v>
      </c>
      <c r="Q17" s="54" t="s">
        <v>340</v>
      </c>
      <c r="R17" s="55" t="s">
        <v>440</v>
      </c>
      <c r="S17" s="54" t="s">
        <v>341</v>
      </c>
      <c r="T17" s="35" t="s">
        <v>361</v>
      </c>
      <c r="U17" s="35" t="s">
        <v>361</v>
      </c>
    </row>
    <row r="18" spans="1:21" s="26" customFormat="1" ht="90" x14ac:dyDescent="0.25">
      <c r="A18" s="48">
        <f t="shared" si="0"/>
        <v>16</v>
      </c>
      <c r="B18" s="54" t="s">
        <v>381</v>
      </c>
      <c r="C18" s="54" t="s">
        <v>24</v>
      </c>
      <c r="D18" s="54" t="s">
        <v>357</v>
      </c>
      <c r="E18" s="49"/>
      <c r="F18" s="54" t="s">
        <v>359</v>
      </c>
      <c r="G18" s="50" t="s">
        <v>336</v>
      </c>
      <c r="H18" s="54" t="s">
        <v>24</v>
      </c>
      <c r="I18" s="54" t="s">
        <v>338</v>
      </c>
      <c r="J18" s="54" t="s">
        <v>337</v>
      </c>
      <c r="K18" s="35" t="s">
        <v>402</v>
      </c>
      <c r="L18" s="54" t="s">
        <v>358</v>
      </c>
      <c r="M18" s="35" t="s">
        <v>363</v>
      </c>
      <c r="N18" s="54" t="s">
        <v>360</v>
      </c>
      <c r="O18" s="50">
        <v>611</v>
      </c>
      <c r="P18" s="35" t="s">
        <v>339</v>
      </c>
      <c r="Q18" s="54" t="s">
        <v>340</v>
      </c>
      <c r="R18" s="55" t="s">
        <v>440</v>
      </c>
      <c r="S18" s="54" t="s">
        <v>341</v>
      </c>
      <c r="T18" s="35" t="s">
        <v>361</v>
      </c>
      <c r="U18" s="35" t="s">
        <v>361</v>
      </c>
    </row>
    <row r="19" spans="1:21" s="26" customFormat="1" ht="105" x14ac:dyDescent="0.25">
      <c r="A19" s="48">
        <f t="shared" si="0"/>
        <v>17</v>
      </c>
      <c r="B19" s="54" t="s">
        <v>382</v>
      </c>
      <c r="C19" s="54" t="s">
        <v>24</v>
      </c>
      <c r="D19" s="54" t="s">
        <v>352</v>
      </c>
      <c r="E19" s="49"/>
      <c r="F19" s="54" t="s">
        <v>359</v>
      </c>
      <c r="G19" s="50" t="s">
        <v>336</v>
      </c>
      <c r="H19" s="54" t="s">
        <v>24</v>
      </c>
      <c r="I19" s="54" t="s">
        <v>338</v>
      </c>
      <c r="J19" s="54" t="s">
        <v>337</v>
      </c>
      <c r="K19" s="35" t="s">
        <v>401</v>
      </c>
      <c r="L19" s="54" t="s">
        <v>427</v>
      </c>
      <c r="M19" s="35" t="s">
        <v>393</v>
      </c>
      <c r="N19" s="54" t="s">
        <v>360</v>
      </c>
      <c r="O19" s="50">
        <v>611</v>
      </c>
      <c r="P19" s="35" t="s">
        <v>339</v>
      </c>
      <c r="Q19" s="54" t="s">
        <v>340</v>
      </c>
      <c r="R19" s="55" t="s">
        <v>440</v>
      </c>
      <c r="S19" s="54" t="s">
        <v>341</v>
      </c>
      <c r="T19" s="35" t="s">
        <v>361</v>
      </c>
      <c r="U19" s="35" t="s">
        <v>361</v>
      </c>
    </row>
    <row r="20" spans="1:21" s="26" customFormat="1" ht="195" x14ac:dyDescent="0.25">
      <c r="A20" s="48">
        <f t="shared" si="0"/>
        <v>18</v>
      </c>
      <c r="B20" s="54" t="s">
        <v>383</v>
      </c>
      <c r="C20" s="54" t="s">
        <v>24</v>
      </c>
      <c r="D20" s="54" t="s">
        <v>353</v>
      </c>
      <c r="E20" s="49"/>
      <c r="F20" s="54" t="s">
        <v>359</v>
      </c>
      <c r="G20" s="50" t="s">
        <v>347</v>
      </c>
      <c r="H20" s="54" t="s">
        <v>24</v>
      </c>
      <c r="I20" s="54" t="s">
        <v>338</v>
      </c>
      <c r="J20" s="54" t="s">
        <v>337</v>
      </c>
      <c r="K20" s="35" t="s">
        <v>428</v>
      </c>
      <c r="L20" s="54" t="s">
        <v>429</v>
      </c>
      <c r="M20" s="35" t="s">
        <v>394</v>
      </c>
      <c r="N20" s="54" t="s">
        <v>360</v>
      </c>
      <c r="O20" s="50">
        <v>611</v>
      </c>
      <c r="P20" s="35" t="s">
        <v>339</v>
      </c>
      <c r="Q20" s="54" t="s">
        <v>340</v>
      </c>
      <c r="R20" s="55" t="s">
        <v>440</v>
      </c>
      <c r="S20" s="54" t="s">
        <v>341</v>
      </c>
      <c r="T20" s="35" t="s">
        <v>361</v>
      </c>
      <c r="U20" s="35" t="s">
        <v>361</v>
      </c>
    </row>
    <row r="21" spans="1:21" s="26" customFormat="1" ht="105" x14ac:dyDescent="0.25">
      <c r="A21" s="48">
        <f t="shared" si="0"/>
        <v>19</v>
      </c>
      <c r="B21" s="54" t="s">
        <v>384</v>
      </c>
      <c r="C21" s="54" t="s">
        <v>24</v>
      </c>
      <c r="D21" s="54" t="s">
        <v>354</v>
      </c>
      <c r="E21" s="49"/>
      <c r="F21" s="54" t="s">
        <v>359</v>
      </c>
      <c r="G21" s="50" t="s">
        <v>336</v>
      </c>
      <c r="H21" s="54" t="s">
        <v>24</v>
      </c>
      <c r="I21" s="54" t="s">
        <v>338</v>
      </c>
      <c r="J21" s="54" t="s">
        <v>337</v>
      </c>
      <c r="K21" s="35" t="s">
        <v>401</v>
      </c>
      <c r="L21" s="54" t="s">
        <v>430</v>
      </c>
      <c r="M21" s="35" t="s">
        <v>395</v>
      </c>
      <c r="N21" s="54" t="s">
        <v>360</v>
      </c>
      <c r="O21" s="50">
        <v>611</v>
      </c>
      <c r="P21" s="35" t="s">
        <v>339</v>
      </c>
      <c r="Q21" s="54" t="s">
        <v>340</v>
      </c>
      <c r="R21" s="55" t="s">
        <v>440</v>
      </c>
      <c r="S21" s="54" t="s">
        <v>341</v>
      </c>
      <c r="T21" s="35" t="s">
        <v>361</v>
      </c>
      <c r="U21" s="35" t="s">
        <v>361</v>
      </c>
    </row>
    <row r="22" spans="1:21" s="26" customFormat="1" ht="195" x14ac:dyDescent="0.25">
      <c r="A22" s="48">
        <f t="shared" si="0"/>
        <v>20</v>
      </c>
      <c r="B22" s="54" t="s">
        <v>385</v>
      </c>
      <c r="C22" s="54" t="s">
        <v>24</v>
      </c>
      <c r="D22" s="54" t="s">
        <v>355</v>
      </c>
      <c r="E22" s="49"/>
      <c r="F22" s="54" t="s">
        <v>359</v>
      </c>
      <c r="G22" s="50" t="s">
        <v>347</v>
      </c>
      <c r="H22" s="54" t="s">
        <v>24</v>
      </c>
      <c r="I22" s="54" t="s">
        <v>338</v>
      </c>
      <c r="J22" s="54" t="s">
        <v>337</v>
      </c>
      <c r="K22" s="35" t="s">
        <v>428</v>
      </c>
      <c r="L22" s="54" t="s">
        <v>431</v>
      </c>
      <c r="M22" s="35" t="s">
        <v>396</v>
      </c>
      <c r="N22" s="54" t="s">
        <v>360</v>
      </c>
      <c r="O22" s="50">
        <v>611</v>
      </c>
      <c r="P22" s="35" t="s">
        <v>339</v>
      </c>
      <c r="Q22" s="54" t="s">
        <v>340</v>
      </c>
      <c r="R22" s="55" t="s">
        <v>440</v>
      </c>
      <c r="S22" s="54" t="s">
        <v>341</v>
      </c>
      <c r="T22" s="35" t="s">
        <v>361</v>
      </c>
      <c r="U22" s="35" t="s">
        <v>361</v>
      </c>
    </row>
    <row r="23" spans="1:21" ht="240" x14ac:dyDescent="0.25">
      <c r="A23" s="48">
        <v>25</v>
      </c>
      <c r="B23" s="54" t="s">
        <v>432</v>
      </c>
      <c r="C23" s="54" t="s">
        <v>24</v>
      </c>
      <c r="D23" s="54" t="s">
        <v>438</v>
      </c>
      <c r="E23" s="49"/>
      <c r="F23" s="54" t="s">
        <v>359</v>
      </c>
      <c r="G23" s="50" t="s">
        <v>336</v>
      </c>
      <c r="H23" s="54" t="s">
        <v>24</v>
      </c>
      <c r="I23" s="54" t="s">
        <v>338</v>
      </c>
      <c r="J23" s="54" t="s">
        <v>337</v>
      </c>
      <c r="K23" s="35" t="s">
        <v>405</v>
      </c>
      <c r="L23" s="53" t="s">
        <v>434</v>
      </c>
      <c r="M23" s="35" t="s">
        <v>437</v>
      </c>
      <c r="N23" s="54" t="s">
        <v>360</v>
      </c>
      <c r="O23" s="50">
        <v>611</v>
      </c>
      <c r="P23" s="35" t="s">
        <v>339</v>
      </c>
      <c r="Q23" s="54" t="s">
        <v>340</v>
      </c>
      <c r="R23" s="55" t="s">
        <v>440</v>
      </c>
      <c r="S23" s="54" t="s">
        <v>341</v>
      </c>
      <c r="T23" s="35" t="s">
        <v>361</v>
      </c>
      <c r="U23" s="35" t="s">
        <v>361</v>
      </c>
    </row>
    <row r="24" spans="1:21" ht="90" x14ac:dyDescent="0.25">
      <c r="A24" s="48">
        <v>26</v>
      </c>
      <c r="B24" s="54" t="s">
        <v>433</v>
      </c>
      <c r="C24" s="54" t="s">
        <v>24</v>
      </c>
      <c r="D24" s="54" t="s">
        <v>439</v>
      </c>
      <c r="E24" s="49"/>
      <c r="F24" s="54" t="s">
        <v>359</v>
      </c>
      <c r="G24" s="50" t="s">
        <v>347</v>
      </c>
      <c r="H24" s="54" t="s">
        <v>24</v>
      </c>
      <c r="I24" s="54" t="s">
        <v>338</v>
      </c>
      <c r="J24" s="54" t="s">
        <v>337</v>
      </c>
      <c r="K24" s="35" t="s">
        <v>402</v>
      </c>
      <c r="L24" s="53" t="s">
        <v>435</v>
      </c>
      <c r="M24" s="35" t="s">
        <v>436</v>
      </c>
      <c r="N24" s="54" t="s">
        <v>360</v>
      </c>
      <c r="O24" s="50">
        <v>611</v>
      </c>
      <c r="P24" s="35" t="s">
        <v>339</v>
      </c>
      <c r="Q24" s="54" t="s">
        <v>340</v>
      </c>
      <c r="R24" s="55" t="s">
        <v>440</v>
      </c>
      <c r="S24" s="54" t="s">
        <v>341</v>
      </c>
      <c r="T24" s="35" t="s">
        <v>361</v>
      </c>
      <c r="U24" s="35" t="s">
        <v>361</v>
      </c>
    </row>
    <row r="31" spans="1:21" ht="18.75" hidden="1" x14ac:dyDescent="0.25">
      <c r="A31" s="64" t="s">
        <v>51</v>
      </c>
      <c r="B31" s="64"/>
      <c r="C31" s="64"/>
      <c r="D31" s="64"/>
      <c r="E31" s="64"/>
      <c r="F31" s="64"/>
      <c r="G31" s="64"/>
      <c r="H31" s="64"/>
      <c r="I31" s="64"/>
      <c r="J31" s="64"/>
      <c r="K31" s="64"/>
    </row>
    <row r="32" spans="1:21" hidden="1" x14ac:dyDescent="0.25">
      <c r="A32" s="65" t="s">
        <v>36</v>
      </c>
      <c r="B32" s="65"/>
      <c r="C32" s="66" t="s">
        <v>42</v>
      </c>
      <c r="D32" s="66"/>
      <c r="E32" s="67" t="s">
        <v>57</v>
      </c>
      <c r="F32" s="67"/>
      <c r="G32" s="67"/>
      <c r="H32" s="67"/>
      <c r="I32" s="67"/>
      <c r="J32" s="67"/>
      <c r="K32" s="67"/>
    </row>
    <row r="33" spans="1:21" hidden="1" x14ac:dyDescent="0.25">
      <c r="A33" s="65" t="s">
        <v>32</v>
      </c>
      <c r="B33" s="65"/>
      <c r="C33" s="68" t="s">
        <v>52</v>
      </c>
      <c r="D33" s="68"/>
      <c r="E33" s="67" t="s">
        <v>53</v>
      </c>
      <c r="F33" s="67"/>
      <c r="G33" s="67"/>
      <c r="H33" s="67"/>
      <c r="I33" s="67"/>
      <c r="J33" s="67"/>
      <c r="K33" s="67"/>
    </row>
    <row r="34" spans="1:21" hidden="1" x14ac:dyDescent="0.25">
      <c r="A34" s="65" t="s">
        <v>34</v>
      </c>
      <c r="B34" s="65"/>
      <c r="C34" s="69" t="s">
        <v>43</v>
      </c>
      <c r="D34" s="69"/>
      <c r="E34" s="67" t="s">
        <v>54</v>
      </c>
      <c r="F34" s="67"/>
      <c r="G34" s="67"/>
      <c r="H34" s="67"/>
      <c r="I34" s="67"/>
      <c r="J34" s="67"/>
      <c r="K34" s="67"/>
    </row>
    <row r="35" spans="1:21" hidden="1" x14ac:dyDescent="0.25">
      <c r="A35" s="65" t="s">
        <v>35</v>
      </c>
      <c r="B35" s="65"/>
      <c r="C35" s="68" t="s">
        <v>44</v>
      </c>
      <c r="D35" s="68"/>
      <c r="E35" s="67" t="s">
        <v>56</v>
      </c>
      <c r="F35" s="67"/>
      <c r="G35" s="67"/>
      <c r="H35" s="67"/>
      <c r="I35" s="67"/>
      <c r="J35" s="67"/>
      <c r="K35" s="67"/>
    </row>
    <row r="36" spans="1:21" hidden="1" x14ac:dyDescent="0.25">
      <c r="A36" s="65" t="s">
        <v>45</v>
      </c>
      <c r="B36" s="65"/>
      <c r="C36" s="68" t="s">
        <v>46</v>
      </c>
      <c r="D36" s="68"/>
      <c r="E36" s="67" t="s">
        <v>55</v>
      </c>
      <c r="F36" s="67"/>
      <c r="G36" s="67"/>
      <c r="H36" s="67"/>
      <c r="I36" s="67"/>
      <c r="J36" s="67"/>
      <c r="K36" s="67"/>
    </row>
    <row r="37" spans="1:21" s="31" customFormat="1" x14ac:dyDescent="0.25">
      <c r="A37" s="29"/>
      <c r="B37" s="30"/>
      <c r="C37" s="30"/>
      <c r="D37" s="30"/>
      <c r="E37" s="27"/>
      <c r="F37" s="27"/>
      <c r="G37" s="27"/>
      <c r="H37" s="27"/>
      <c r="I37" s="27"/>
      <c r="J37" s="27"/>
      <c r="K37" s="27"/>
      <c r="S37" s="32"/>
      <c r="U37" s="32"/>
    </row>
  </sheetData>
  <mergeCells count="16">
    <mergeCell ref="A36:B36"/>
    <mergeCell ref="C36:D36"/>
    <mergeCell ref="E36:K36"/>
    <mergeCell ref="A34:B34"/>
    <mergeCell ref="C34:D34"/>
    <mergeCell ref="E34:K34"/>
    <mergeCell ref="A35:B35"/>
    <mergeCell ref="C35:D35"/>
    <mergeCell ref="E35:K35"/>
    <mergeCell ref="A31:K31"/>
    <mergeCell ref="A32:B32"/>
    <mergeCell ref="C32:D32"/>
    <mergeCell ref="E32:K32"/>
    <mergeCell ref="A33:B33"/>
    <mergeCell ref="C33:D33"/>
    <mergeCell ref="E33:K33"/>
  </mergeCells>
  <pageMargins left="0.19685039370078741" right="0.19685039370078741" top="0.39370078740157483" bottom="0.19685039370078741" header="0.31496062992125984" footer="0.31496062992125984"/>
  <pageSetup paperSize="9" scale="65" pageOrder="overThenDown" orientation="landscape"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zoomScale="75" zoomScaleNormal="75" workbookViewId="0">
      <pane ySplit="1" topLeftCell="A2" activePane="bottomLeft" state="frozen"/>
      <selection activeCell="A3" sqref="A3"/>
      <selection pane="bottomLeft" activeCell="A6" sqref="A6"/>
    </sheetView>
  </sheetViews>
  <sheetFormatPr defaultRowHeight="15.75" x14ac:dyDescent="0.25"/>
  <cols>
    <col min="1" max="1" width="133.85546875" style="36" customWidth="1"/>
    <col min="2" max="2" width="14.42578125" style="36" customWidth="1"/>
    <col min="3" max="3" width="15.7109375" style="36" customWidth="1"/>
    <col min="4" max="4" width="11" style="36" customWidth="1"/>
    <col min="5" max="5" width="16.5703125" style="36" customWidth="1"/>
    <col min="6" max="16384" width="9.140625" style="36"/>
  </cols>
  <sheetData>
    <row r="1" spans="1:5" ht="45" x14ac:dyDescent="0.25">
      <c r="A1" s="37" t="s">
        <v>27</v>
      </c>
      <c r="B1" s="43" t="s">
        <v>28</v>
      </c>
      <c r="C1" s="43" t="s">
        <v>29</v>
      </c>
      <c r="D1" s="37" t="s">
        <v>5</v>
      </c>
      <c r="E1" s="37" t="s">
        <v>397</v>
      </c>
    </row>
    <row r="2" spans="1:5" x14ac:dyDescent="0.25">
      <c r="A2" s="38"/>
      <c r="B2" s="37"/>
      <c r="C2" s="38"/>
      <c r="D2" s="39">
        <v>1</v>
      </c>
      <c r="E2" s="39">
        <v>2</v>
      </c>
    </row>
    <row r="3" spans="1:5" x14ac:dyDescent="0.25">
      <c r="A3" s="51" t="s">
        <v>342</v>
      </c>
      <c r="B3" s="40" t="s">
        <v>366</v>
      </c>
      <c r="C3" s="41" t="s">
        <v>24</v>
      </c>
      <c r="D3" s="42" t="s">
        <v>359</v>
      </c>
      <c r="E3" s="42" t="s">
        <v>398</v>
      </c>
    </row>
    <row r="4" spans="1:5" x14ac:dyDescent="0.25">
      <c r="A4" s="51" t="s">
        <v>343</v>
      </c>
      <c r="B4" s="40" t="s">
        <v>367</v>
      </c>
      <c r="C4" s="41" t="s">
        <v>24</v>
      </c>
      <c r="D4" s="42" t="s">
        <v>359</v>
      </c>
      <c r="E4" s="42" t="s">
        <v>398</v>
      </c>
    </row>
    <row r="5" spans="1:5" x14ac:dyDescent="0.25">
      <c r="A5" s="51" t="s">
        <v>417</v>
      </c>
      <c r="B5" s="40" t="s">
        <v>368</v>
      </c>
      <c r="C5" s="41" t="s">
        <v>24</v>
      </c>
      <c r="D5" s="42" t="s">
        <v>359</v>
      </c>
      <c r="E5" s="42" t="s">
        <v>398</v>
      </c>
    </row>
    <row r="6" spans="1:5" x14ac:dyDescent="0.25">
      <c r="A6" s="51" t="s">
        <v>344</v>
      </c>
      <c r="B6" s="40" t="s">
        <v>369</v>
      </c>
      <c r="C6" s="41" t="s">
        <v>24</v>
      </c>
      <c r="D6" s="42" t="s">
        <v>359</v>
      </c>
      <c r="E6" s="42" t="s">
        <v>398</v>
      </c>
    </row>
    <row r="7" spans="1:5" x14ac:dyDescent="0.25">
      <c r="A7" s="51" t="s">
        <v>420</v>
      </c>
      <c r="B7" s="40" t="s">
        <v>370</v>
      </c>
      <c r="C7" s="41" t="s">
        <v>24</v>
      </c>
      <c r="D7" s="42" t="s">
        <v>359</v>
      </c>
      <c r="E7" s="42" t="s">
        <v>398</v>
      </c>
    </row>
    <row r="8" spans="1:5" ht="15.75" customHeight="1" x14ac:dyDescent="0.25">
      <c r="A8" s="51" t="s">
        <v>345</v>
      </c>
      <c r="B8" s="40" t="s">
        <v>371</v>
      </c>
      <c r="C8" s="41" t="s">
        <v>24</v>
      </c>
      <c r="D8" s="42" t="s">
        <v>359</v>
      </c>
      <c r="E8" s="42" t="s">
        <v>398</v>
      </c>
    </row>
    <row r="9" spans="1:5" x14ac:dyDescent="0.25">
      <c r="A9" s="51" t="s">
        <v>346</v>
      </c>
      <c r="B9" s="40" t="s">
        <v>372</v>
      </c>
      <c r="C9" s="41" t="s">
        <v>24</v>
      </c>
      <c r="D9" s="42" t="s">
        <v>359</v>
      </c>
      <c r="E9" s="42" t="s">
        <v>398</v>
      </c>
    </row>
    <row r="10" spans="1:5" x14ac:dyDescent="0.25">
      <c r="A10" s="51" t="s">
        <v>403</v>
      </c>
      <c r="B10" s="40" t="s">
        <v>373</v>
      </c>
      <c r="C10" s="41" t="s">
        <v>24</v>
      </c>
      <c r="D10" s="42" t="s">
        <v>359</v>
      </c>
      <c r="E10" s="42" t="s">
        <v>398</v>
      </c>
    </row>
    <row r="11" spans="1:5" x14ac:dyDescent="0.25">
      <c r="A11" s="51" t="s">
        <v>348</v>
      </c>
      <c r="B11" s="40" t="s">
        <v>374</v>
      </c>
      <c r="C11" s="41" t="s">
        <v>24</v>
      </c>
      <c r="D11" s="42" t="s">
        <v>359</v>
      </c>
      <c r="E11" s="42" t="s">
        <v>398</v>
      </c>
    </row>
    <row r="12" spans="1:5" x14ac:dyDescent="0.25">
      <c r="A12" s="51" t="s">
        <v>423</v>
      </c>
      <c r="B12" s="40" t="s">
        <v>375</v>
      </c>
      <c r="C12" s="41" t="s">
        <v>24</v>
      </c>
      <c r="D12" s="42" t="s">
        <v>359</v>
      </c>
      <c r="E12" s="42" t="s">
        <v>398</v>
      </c>
    </row>
    <row r="13" spans="1:5" x14ac:dyDescent="0.25">
      <c r="A13" s="51" t="s">
        <v>349</v>
      </c>
      <c r="B13" s="40" t="s">
        <v>376</v>
      </c>
      <c r="C13" s="41" t="s">
        <v>24</v>
      </c>
      <c r="D13" s="42" t="s">
        <v>359</v>
      </c>
      <c r="E13" s="42" t="s">
        <v>398</v>
      </c>
    </row>
    <row r="14" spans="1:5" ht="30" x14ac:dyDescent="0.25">
      <c r="A14" s="51" t="s">
        <v>425</v>
      </c>
      <c r="B14" s="40" t="s">
        <v>377</v>
      </c>
      <c r="C14" s="41" t="s">
        <v>24</v>
      </c>
      <c r="D14" s="42" t="s">
        <v>359</v>
      </c>
      <c r="E14" s="42" t="s">
        <v>398</v>
      </c>
    </row>
    <row r="15" spans="1:5" x14ac:dyDescent="0.25">
      <c r="A15" s="51" t="s">
        <v>350</v>
      </c>
      <c r="B15" s="40" t="s">
        <v>378</v>
      </c>
      <c r="C15" s="41" t="s">
        <v>24</v>
      </c>
      <c r="D15" s="42" t="s">
        <v>359</v>
      </c>
      <c r="E15" s="42" t="s">
        <v>398</v>
      </c>
    </row>
    <row r="16" spans="1:5" x14ac:dyDescent="0.25">
      <c r="A16" s="51" t="s">
        <v>356</v>
      </c>
      <c r="B16" s="40" t="s">
        <v>379</v>
      </c>
      <c r="C16" s="41" t="s">
        <v>24</v>
      </c>
      <c r="D16" s="42" t="s">
        <v>359</v>
      </c>
      <c r="E16" s="42" t="s">
        <v>398</v>
      </c>
    </row>
    <row r="17" spans="1:5" x14ac:dyDescent="0.25">
      <c r="A17" s="51" t="s">
        <v>351</v>
      </c>
      <c r="B17" s="40" t="s">
        <v>380</v>
      </c>
      <c r="C17" s="41" t="s">
        <v>24</v>
      </c>
      <c r="D17" s="42" t="s">
        <v>359</v>
      </c>
      <c r="E17" s="42" t="s">
        <v>398</v>
      </c>
    </row>
    <row r="18" spans="1:5" x14ac:dyDescent="0.25">
      <c r="A18" s="51" t="s">
        <v>357</v>
      </c>
      <c r="B18" s="40" t="s">
        <v>381</v>
      </c>
      <c r="C18" s="41" t="s">
        <v>24</v>
      </c>
      <c r="D18" s="42" t="s">
        <v>359</v>
      </c>
      <c r="E18" s="42" t="s">
        <v>398</v>
      </c>
    </row>
    <row r="19" spans="1:5" x14ac:dyDescent="0.25">
      <c r="A19" s="51" t="s">
        <v>352</v>
      </c>
      <c r="B19" s="40" t="s">
        <v>382</v>
      </c>
      <c r="C19" s="40" t="s">
        <v>24</v>
      </c>
      <c r="D19" s="40" t="s">
        <v>359</v>
      </c>
      <c r="E19" s="40" t="s">
        <v>398</v>
      </c>
    </row>
    <row r="20" spans="1:5" x14ac:dyDescent="0.25">
      <c r="A20" s="51" t="s">
        <v>353</v>
      </c>
      <c r="B20" s="40" t="s">
        <v>383</v>
      </c>
      <c r="C20" s="40" t="s">
        <v>24</v>
      </c>
      <c r="D20" s="40" t="s">
        <v>359</v>
      </c>
      <c r="E20" s="40" t="s">
        <v>398</v>
      </c>
    </row>
    <row r="21" spans="1:5" x14ac:dyDescent="0.25">
      <c r="A21" s="51" t="s">
        <v>354</v>
      </c>
      <c r="B21" s="40" t="s">
        <v>384</v>
      </c>
      <c r="C21" s="40" t="s">
        <v>24</v>
      </c>
      <c r="D21" s="40" t="s">
        <v>359</v>
      </c>
      <c r="E21" s="40" t="s">
        <v>398</v>
      </c>
    </row>
    <row r="22" spans="1:5" x14ac:dyDescent="0.25">
      <c r="A22" s="51" t="s">
        <v>355</v>
      </c>
      <c r="B22" s="40" t="s">
        <v>385</v>
      </c>
      <c r="C22" s="40" t="s">
        <v>24</v>
      </c>
      <c r="D22" s="40" t="s">
        <v>359</v>
      </c>
      <c r="E22" s="40" t="s">
        <v>398</v>
      </c>
    </row>
    <row r="23" spans="1:5" x14ac:dyDescent="0.25">
      <c r="A23" s="52" t="s">
        <v>438</v>
      </c>
      <c r="B23" s="40" t="s">
        <v>432</v>
      </c>
      <c r="C23" s="40" t="s">
        <v>24</v>
      </c>
      <c r="D23" s="40" t="s">
        <v>359</v>
      </c>
      <c r="E23" s="40" t="s">
        <v>398</v>
      </c>
    </row>
    <row r="24" spans="1:5" x14ac:dyDescent="0.25">
      <c r="A24" s="52" t="s">
        <v>439</v>
      </c>
      <c r="B24" s="40" t="s">
        <v>433</v>
      </c>
      <c r="C24" s="40" t="s">
        <v>24</v>
      </c>
      <c r="D24" s="40" t="s">
        <v>359</v>
      </c>
      <c r="E24" s="40" t="s">
        <v>398</v>
      </c>
    </row>
  </sheetData>
  <pageMargins left="0.59055118110236227" right="0.19685039370078741" top="0.19685039370078741" bottom="0.19685039370078741" header="0.31496062992125984" footer="0.31496062992125984"/>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zoomScale="85" zoomScaleNormal="85" workbookViewId="0">
      <pane ySplit="2" topLeftCell="A3" activePane="bottomLeft" state="frozen"/>
      <selection pane="bottomLeft" activeCell="K4" sqref="K4"/>
    </sheetView>
  </sheetViews>
  <sheetFormatPr defaultRowHeight="15" x14ac:dyDescent="0.25"/>
  <cols>
    <col min="1" max="1" width="33.140625" customWidth="1"/>
    <col min="2" max="2" width="11.42578125" customWidth="1"/>
    <col min="3" max="3" width="18.7109375" customWidth="1"/>
    <col min="5" max="7" width="10.7109375" customWidth="1"/>
    <col min="8" max="8" width="18.7109375" style="15" customWidth="1"/>
    <col min="9" max="9" width="10.7109375" customWidth="1"/>
  </cols>
  <sheetData>
    <row r="1" spans="1:9" ht="18.75" x14ac:dyDescent="0.25">
      <c r="A1" s="70" t="s">
        <v>27</v>
      </c>
      <c r="B1" s="71" t="s">
        <v>28</v>
      </c>
      <c r="C1" s="71" t="s">
        <v>29</v>
      </c>
      <c r="D1" s="72" t="s">
        <v>5</v>
      </c>
      <c r="E1" s="74" t="s">
        <v>30</v>
      </c>
      <c r="F1" s="74"/>
      <c r="G1" s="74"/>
      <c r="H1" s="74"/>
      <c r="I1" s="74"/>
    </row>
    <row r="2" spans="1:9" ht="53.25" customHeight="1" x14ac:dyDescent="0.25">
      <c r="A2" s="70"/>
      <c r="B2" s="71"/>
      <c r="C2" s="71"/>
      <c r="D2" s="73"/>
      <c r="E2" s="16" t="s">
        <v>36</v>
      </c>
      <c r="F2" s="16" t="s">
        <v>34</v>
      </c>
      <c r="G2" s="16" t="s">
        <v>35</v>
      </c>
      <c r="H2" s="16" t="s">
        <v>32</v>
      </c>
      <c r="I2" s="16" t="s">
        <v>33</v>
      </c>
    </row>
    <row r="3" spans="1:9" ht="18.75" x14ac:dyDescent="0.25">
      <c r="A3" s="17"/>
      <c r="B3" s="18"/>
      <c r="C3" s="17"/>
      <c r="D3" s="17"/>
      <c r="E3" s="19">
        <v>1</v>
      </c>
      <c r="F3" s="19">
        <v>2</v>
      </c>
      <c r="G3" s="19">
        <v>3</v>
      </c>
      <c r="H3" s="20">
        <v>4</v>
      </c>
      <c r="I3" s="19">
        <v>5</v>
      </c>
    </row>
    <row r="4" spans="1:9" s="14" customFormat="1" ht="60" x14ac:dyDescent="0.25">
      <c r="A4" s="21" t="s">
        <v>224</v>
      </c>
      <c r="B4" s="13" t="s">
        <v>48</v>
      </c>
      <c r="C4" s="13" t="s">
        <v>37</v>
      </c>
      <c r="D4" s="13" t="s">
        <v>22</v>
      </c>
      <c r="E4" s="22">
        <v>2656</v>
      </c>
      <c r="F4" s="22" t="s">
        <v>244</v>
      </c>
      <c r="G4" s="22">
        <v>1</v>
      </c>
      <c r="H4" s="23" t="s">
        <v>31</v>
      </c>
      <c r="I4" s="22" t="s">
        <v>244</v>
      </c>
    </row>
    <row r="5" spans="1:9" s="14" customFormat="1" ht="60" x14ac:dyDescent="0.25">
      <c r="A5" s="21" t="s">
        <v>225</v>
      </c>
      <c r="B5" s="13" t="s">
        <v>117</v>
      </c>
      <c r="C5" s="13" t="s">
        <v>71</v>
      </c>
      <c r="D5" s="13" t="s">
        <v>22</v>
      </c>
      <c r="E5" s="22">
        <v>2656</v>
      </c>
      <c r="F5" s="22" t="s">
        <v>244</v>
      </c>
      <c r="G5" s="22">
        <v>2</v>
      </c>
      <c r="H5" s="23" t="s">
        <v>31</v>
      </c>
      <c r="I5" s="22" t="s">
        <v>244</v>
      </c>
    </row>
    <row r="6" spans="1:9" s="14" customFormat="1" ht="45" x14ac:dyDescent="0.25">
      <c r="A6" s="21" t="s">
        <v>212</v>
      </c>
      <c r="B6" s="13" t="s">
        <v>118</v>
      </c>
      <c r="C6" s="13" t="s">
        <v>38</v>
      </c>
      <c r="D6" s="13" t="s">
        <v>22</v>
      </c>
      <c r="E6" s="22">
        <v>2616</v>
      </c>
      <c r="F6" s="22" t="s">
        <v>244</v>
      </c>
      <c r="G6" s="22">
        <v>1</v>
      </c>
      <c r="H6" s="23" t="s">
        <v>31</v>
      </c>
      <c r="I6" s="22" t="s">
        <v>244</v>
      </c>
    </row>
    <row r="7" spans="1:9" s="14" customFormat="1" ht="45" x14ac:dyDescent="0.25">
      <c r="A7" s="21" t="s">
        <v>215</v>
      </c>
      <c r="B7" s="13" t="s">
        <v>119</v>
      </c>
      <c r="C7" s="13" t="s">
        <v>39</v>
      </c>
      <c r="D7" s="13" t="s">
        <v>22</v>
      </c>
      <c r="E7" s="22">
        <v>2616</v>
      </c>
      <c r="F7" s="22" t="s">
        <v>244</v>
      </c>
      <c r="G7" s="22">
        <v>2</v>
      </c>
      <c r="H7" s="23" t="s">
        <v>31</v>
      </c>
      <c r="I7" s="22" t="s">
        <v>244</v>
      </c>
    </row>
    <row r="8" spans="1:9" s="14" customFormat="1" ht="45" x14ac:dyDescent="0.25">
      <c r="A8" s="21" t="s">
        <v>216</v>
      </c>
      <c r="B8" s="13" t="s">
        <v>120</v>
      </c>
      <c r="C8" s="13" t="s">
        <v>58</v>
      </c>
      <c r="D8" s="13" t="s">
        <v>21</v>
      </c>
      <c r="E8" s="22">
        <v>2617</v>
      </c>
      <c r="F8" s="22" t="s">
        <v>244</v>
      </c>
      <c r="G8" s="22">
        <v>1</v>
      </c>
      <c r="H8" s="23" t="s">
        <v>31</v>
      </c>
      <c r="I8" s="22" t="s">
        <v>244</v>
      </c>
    </row>
    <row r="9" spans="1:9" s="14" customFormat="1" ht="45" x14ac:dyDescent="0.25">
      <c r="A9" s="21" t="s">
        <v>217</v>
      </c>
      <c r="B9" s="13" t="s">
        <v>121</v>
      </c>
      <c r="C9" s="13" t="s">
        <v>40</v>
      </c>
      <c r="D9" s="13" t="s">
        <v>21</v>
      </c>
      <c r="E9" s="22">
        <v>2617</v>
      </c>
      <c r="F9" s="22" t="s">
        <v>244</v>
      </c>
      <c r="G9" s="22">
        <v>2</v>
      </c>
      <c r="H9" s="23" t="s">
        <v>31</v>
      </c>
      <c r="I9" s="22" t="s">
        <v>244</v>
      </c>
    </row>
    <row r="10" spans="1:9" s="14" customFormat="1" ht="45" x14ac:dyDescent="0.25">
      <c r="A10" s="21" t="s">
        <v>218</v>
      </c>
      <c r="B10" s="13" t="s">
        <v>122</v>
      </c>
      <c r="C10" s="13" t="s">
        <v>41</v>
      </c>
      <c r="D10" s="13" t="s">
        <v>22</v>
      </c>
      <c r="E10" s="22">
        <v>2636</v>
      </c>
      <c r="F10" s="22" t="s">
        <v>244</v>
      </c>
      <c r="G10" s="24">
        <v>1</v>
      </c>
      <c r="H10" s="23" t="s">
        <v>31</v>
      </c>
      <c r="I10" s="22" t="s">
        <v>244</v>
      </c>
    </row>
    <row r="11" spans="1:9" s="14" customFormat="1" ht="45" x14ac:dyDescent="0.25">
      <c r="A11" s="21" t="s">
        <v>219</v>
      </c>
      <c r="B11" s="13" t="s">
        <v>123</v>
      </c>
      <c r="C11" s="13" t="s">
        <v>59</v>
      </c>
      <c r="D11" s="13" t="s">
        <v>22</v>
      </c>
      <c r="E11" s="22">
        <v>2636</v>
      </c>
      <c r="F11" s="22" t="s">
        <v>244</v>
      </c>
      <c r="G11" s="22">
        <v>2</v>
      </c>
      <c r="H11" s="23" t="s">
        <v>31</v>
      </c>
      <c r="I11" s="22" t="s">
        <v>244</v>
      </c>
    </row>
    <row r="12" spans="1:9" s="14" customFormat="1" ht="45" x14ac:dyDescent="0.25">
      <c r="A12" s="21" t="s">
        <v>220</v>
      </c>
      <c r="B12" s="13" t="s">
        <v>124</v>
      </c>
      <c r="C12" s="13" t="s">
        <v>60</v>
      </c>
      <c r="D12" s="13" t="s">
        <v>21</v>
      </c>
      <c r="E12" s="22">
        <v>2637</v>
      </c>
      <c r="F12" s="22" t="s">
        <v>244</v>
      </c>
      <c r="G12" s="22">
        <v>1</v>
      </c>
      <c r="H12" s="23" t="s">
        <v>31</v>
      </c>
      <c r="I12" s="22" t="s">
        <v>244</v>
      </c>
    </row>
    <row r="13" spans="1:9" s="14" customFormat="1" ht="45" x14ac:dyDescent="0.25">
      <c r="A13" s="21" t="s">
        <v>221</v>
      </c>
      <c r="B13" s="13" t="s">
        <v>125</v>
      </c>
      <c r="C13" s="13" t="s">
        <v>61</v>
      </c>
      <c r="D13" s="13" t="s">
        <v>21</v>
      </c>
      <c r="E13" s="22">
        <v>2637</v>
      </c>
      <c r="F13" s="22" t="s">
        <v>244</v>
      </c>
      <c r="G13" s="22">
        <v>2</v>
      </c>
      <c r="H13" s="23" t="s">
        <v>31</v>
      </c>
      <c r="I13" s="22" t="s">
        <v>244</v>
      </c>
    </row>
    <row r="14" spans="1:9" s="14" customFormat="1" ht="60" x14ac:dyDescent="0.25">
      <c r="A14" s="21" t="s">
        <v>222</v>
      </c>
      <c r="B14" s="13" t="s">
        <v>126</v>
      </c>
      <c r="C14" s="13" t="s">
        <v>62</v>
      </c>
      <c r="D14" s="13" t="s">
        <v>21</v>
      </c>
      <c r="E14" s="22">
        <v>2653</v>
      </c>
      <c r="F14" s="22" t="s">
        <v>244</v>
      </c>
      <c r="G14" s="22">
        <v>1</v>
      </c>
      <c r="H14" s="23" t="s">
        <v>31</v>
      </c>
      <c r="I14" s="22" t="s">
        <v>244</v>
      </c>
    </row>
    <row r="15" spans="1:9" s="14" customFormat="1" ht="60" x14ac:dyDescent="0.25">
      <c r="A15" s="21" t="s">
        <v>223</v>
      </c>
      <c r="B15" s="13" t="s">
        <v>127</v>
      </c>
      <c r="C15" s="13" t="s">
        <v>63</v>
      </c>
      <c r="D15" s="13" t="s">
        <v>21</v>
      </c>
      <c r="E15" s="22">
        <v>2653</v>
      </c>
      <c r="F15" s="22" t="s">
        <v>244</v>
      </c>
      <c r="G15" s="22">
        <v>2</v>
      </c>
      <c r="H15" s="23" t="s">
        <v>31</v>
      </c>
      <c r="I15" s="22" t="s">
        <v>244</v>
      </c>
    </row>
    <row r="16" spans="1:9" s="14" customFormat="1" ht="45" x14ac:dyDescent="0.25">
      <c r="A16" s="21" t="s">
        <v>214</v>
      </c>
      <c r="B16" s="13" t="s">
        <v>128</v>
      </c>
      <c r="C16" s="13" t="s">
        <v>64</v>
      </c>
      <c r="D16" s="13" t="s">
        <v>21</v>
      </c>
      <c r="E16" s="22">
        <v>2601</v>
      </c>
      <c r="F16" s="22" t="s">
        <v>245</v>
      </c>
      <c r="G16" s="22" t="s">
        <v>244</v>
      </c>
      <c r="H16" s="23" t="s">
        <v>31</v>
      </c>
      <c r="I16" s="22" t="s">
        <v>244</v>
      </c>
    </row>
    <row r="17" spans="1:9" s="14" customFormat="1" ht="45" x14ac:dyDescent="0.25">
      <c r="A17" s="21" t="s">
        <v>213</v>
      </c>
      <c r="B17" s="13" t="s">
        <v>129</v>
      </c>
      <c r="C17" s="13" t="s">
        <v>65</v>
      </c>
      <c r="D17" s="13" t="s">
        <v>21</v>
      </c>
      <c r="E17" s="22">
        <v>2601</v>
      </c>
      <c r="F17" s="22">
        <v>4</v>
      </c>
      <c r="G17" s="22" t="s">
        <v>244</v>
      </c>
      <c r="H17" s="23" t="s">
        <v>31</v>
      </c>
      <c r="I17" s="22" t="s">
        <v>244</v>
      </c>
    </row>
    <row r="18" spans="1:9" s="14" customFormat="1" ht="45" x14ac:dyDescent="0.25">
      <c r="A18" s="21" t="s">
        <v>238</v>
      </c>
      <c r="B18" s="13" t="s">
        <v>130</v>
      </c>
      <c r="C18" s="13" t="s">
        <v>66</v>
      </c>
      <c r="D18" s="13" t="s">
        <v>21</v>
      </c>
      <c r="E18" s="22">
        <v>2700</v>
      </c>
      <c r="F18" s="22">
        <v>1</v>
      </c>
      <c r="G18" s="22" t="s">
        <v>244</v>
      </c>
      <c r="H18" s="23" t="s">
        <v>31</v>
      </c>
      <c r="I18" s="22" t="s">
        <v>244</v>
      </c>
    </row>
    <row r="19" spans="1:9" s="14" customFormat="1" ht="45" x14ac:dyDescent="0.25">
      <c r="A19" s="21" t="s">
        <v>239</v>
      </c>
      <c r="B19" s="13" t="s">
        <v>131</v>
      </c>
      <c r="C19" s="13" t="s">
        <v>67</v>
      </c>
      <c r="D19" s="13" t="s">
        <v>21</v>
      </c>
      <c r="E19" s="22">
        <v>2700</v>
      </c>
      <c r="F19" s="22">
        <v>2</v>
      </c>
      <c r="G19" s="22" t="s">
        <v>244</v>
      </c>
      <c r="H19" s="23" t="s">
        <v>31</v>
      </c>
      <c r="I19" s="22">
        <v>2</v>
      </c>
    </row>
    <row r="20" spans="1:9" s="14" customFormat="1" ht="45" x14ac:dyDescent="0.25">
      <c r="A20" s="21" t="s">
        <v>240</v>
      </c>
      <c r="B20" s="13" t="s">
        <v>132</v>
      </c>
      <c r="C20" s="13" t="s">
        <v>68</v>
      </c>
      <c r="D20" s="13" t="s">
        <v>21</v>
      </c>
      <c r="E20" s="22">
        <v>2700</v>
      </c>
      <c r="F20" s="22">
        <v>2</v>
      </c>
      <c r="G20" s="22" t="s">
        <v>244</v>
      </c>
      <c r="H20" s="23" t="s">
        <v>31</v>
      </c>
      <c r="I20" s="22">
        <v>1</v>
      </c>
    </row>
    <row r="21" spans="1:9" s="14" customFormat="1" ht="45" x14ac:dyDescent="0.25">
      <c r="A21" s="21" t="s">
        <v>241</v>
      </c>
      <c r="B21" s="13" t="s">
        <v>133</v>
      </c>
      <c r="C21" s="13" t="s">
        <v>69</v>
      </c>
      <c r="D21" s="13" t="s">
        <v>21</v>
      </c>
      <c r="E21" s="22">
        <v>2701</v>
      </c>
      <c r="F21" s="22">
        <v>1</v>
      </c>
      <c r="G21" s="22" t="s">
        <v>244</v>
      </c>
      <c r="H21" s="23" t="s">
        <v>31</v>
      </c>
      <c r="I21" s="22" t="s">
        <v>244</v>
      </c>
    </row>
    <row r="22" spans="1:9" s="14" customFormat="1" ht="45" x14ac:dyDescent="0.25">
      <c r="A22" s="21" t="s">
        <v>242</v>
      </c>
      <c r="B22" s="13" t="s">
        <v>134</v>
      </c>
      <c r="C22" s="13" t="s">
        <v>70</v>
      </c>
      <c r="D22" s="13" t="s">
        <v>21</v>
      </c>
      <c r="E22" s="22">
        <v>2701</v>
      </c>
      <c r="F22" s="22">
        <v>2</v>
      </c>
      <c r="G22" s="22" t="s">
        <v>244</v>
      </c>
      <c r="H22" s="23" t="s">
        <v>31</v>
      </c>
      <c r="I22" s="22">
        <v>2</v>
      </c>
    </row>
    <row r="23" spans="1:9" s="14" customFormat="1" ht="45" x14ac:dyDescent="0.25">
      <c r="A23" s="21" t="s">
        <v>243</v>
      </c>
      <c r="B23" s="13" t="s">
        <v>135</v>
      </c>
      <c r="C23" s="13" t="s">
        <v>72</v>
      </c>
      <c r="D23" s="13" t="s">
        <v>21</v>
      </c>
      <c r="E23" s="22">
        <v>2701</v>
      </c>
      <c r="F23" s="22">
        <v>2</v>
      </c>
      <c r="G23" s="22" t="s">
        <v>244</v>
      </c>
      <c r="H23" s="23" t="s">
        <v>31</v>
      </c>
      <c r="I23" s="22">
        <v>1</v>
      </c>
    </row>
    <row r="24" spans="1:9" s="14" customFormat="1" ht="60" x14ac:dyDescent="0.25">
      <c r="A24" s="21" t="s">
        <v>196</v>
      </c>
      <c r="B24" s="13" t="s">
        <v>136</v>
      </c>
      <c r="C24" s="13" t="s">
        <v>73</v>
      </c>
      <c r="D24" s="13" t="s">
        <v>21</v>
      </c>
      <c r="E24" s="22">
        <v>1615</v>
      </c>
      <c r="F24" s="22" t="s">
        <v>244</v>
      </c>
      <c r="G24" s="22">
        <v>1</v>
      </c>
      <c r="H24" s="23" t="s">
        <v>31</v>
      </c>
      <c r="I24" s="22">
        <v>2</v>
      </c>
    </row>
    <row r="25" spans="1:9" s="14" customFormat="1" ht="60" x14ac:dyDescent="0.25">
      <c r="A25" s="21" t="s">
        <v>197</v>
      </c>
      <c r="B25" s="13" t="s">
        <v>137</v>
      </c>
      <c r="C25" s="13" t="s">
        <v>74</v>
      </c>
      <c r="D25" s="13" t="s">
        <v>21</v>
      </c>
      <c r="E25" s="22">
        <v>1615</v>
      </c>
      <c r="F25" s="22" t="s">
        <v>244</v>
      </c>
      <c r="G25" s="22">
        <v>1</v>
      </c>
      <c r="H25" s="23" t="s">
        <v>31</v>
      </c>
      <c r="I25" s="22">
        <v>1</v>
      </c>
    </row>
    <row r="26" spans="1:9" s="14" customFormat="1" ht="60" x14ac:dyDescent="0.25">
      <c r="A26" s="21" t="s">
        <v>198</v>
      </c>
      <c r="B26" s="13" t="s">
        <v>138</v>
      </c>
      <c r="C26" s="13" t="s">
        <v>75</v>
      </c>
      <c r="D26" s="13" t="s">
        <v>21</v>
      </c>
      <c r="E26" s="22">
        <v>1615</v>
      </c>
      <c r="F26" s="22" t="s">
        <v>244</v>
      </c>
      <c r="G26" s="22">
        <v>2</v>
      </c>
      <c r="H26" s="23" t="s">
        <v>31</v>
      </c>
      <c r="I26" s="22">
        <v>2</v>
      </c>
    </row>
    <row r="27" spans="1:9" s="14" customFormat="1" ht="60" x14ac:dyDescent="0.25">
      <c r="A27" s="21" t="s">
        <v>199</v>
      </c>
      <c r="B27" s="13" t="s">
        <v>139</v>
      </c>
      <c r="C27" s="13" t="s">
        <v>76</v>
      </c>
      <c r="D27" s="13" t="s">
        <v>21</v>
      </c>
      <c r="E27" s="22">
        <v>1615</v>
      </c>
      <c r="F27" s="22" t="s">
        <v>244</v>
      </c>
      <c r="G27" s="22">
        <v>2</v>
      </c>
      <c r="H27" s="23" t="s">
        <v>31</v>
      </c>
      <c r="I27" s="22">
        <v>1</v>
      </c>
    </row>
    <row r="28" spans="1:9" s="14" customFormat="1" ht="60" x14ac:dyDescent="0.25">
      <c r="A28" s="21" t="s">
        <v>200</v>
      </c>
      <c r="B28" s="13" t="s">
        <v>140</v>
      </c>
      <c r="C28" s="13" t="s">
        <v>77</v>
      </c>
      <c r="D28" s="13" t="s">
        <v>22</v>
      </c>
      <c r="E28" s="22">
        <v>1616</v>
      </c>
      <c r="F28" s="22" t="s">
        <v>244</v>
      </c>
      <c r="G28" s="22">
        <v>1</v>
      </c>
      <c r="H28" s="23" t="s">
        <v>31</v>
      </c>
      <c r="I28" s="22">
        <v>2</v>
      </c>
    </row>
    <row r="29" spans="1:9" s="14" customFormat="1" ht="60" x14ac:dyDescent="0.25">
      <c r="A29" s="21" t="s">
        <v>201</v>
      </c>
      <c r="B29" s="13" t="s">
        <v>141</v>
      </c>
      <c r="C29" s="13" t="s">
        <v>78</v>
      </c>
      <c r="D29" s="13" t="s">
        <v>22</v>
      </c>
      <c r="E29" s="22">
        <v>1616</v>
      </c>
      <c r="F29" s="22" t="s">
        <v>244</v>
      </c>
      <c r="G29" s="22">
        <v>1</v>
      </c>
      <c r="H29" s="23" t="s">
        <v>31</v>
      </c>
      <c r="I29" s="22">
        <v>1</v>
      </c>
    </row>
    <row r="30" spans="1:9" s="14" customFormat="1" ht="60" x14ac:dyDescent="0.25">
      <c r="A30" s="21" t="s">
        <v>202</v>
      </c>
      <c r="B30" s="13" t="s">
        <v>142</v>
      </c>
      <c r="C30" s="13" t="s">
        <v>79</v>
      </c>
      <c r="D30" s="13" t="s">
        <v>22</v>
      </c>
      <c r="E30" s="22">
        <v>1616</v>
      </c>
      <c r="F30" s="22" t="s">
        <v>244</v>
      </c>
      <c r="G30" s="22">
        <v>2</v>
      </c>
      <c r="H30" s="23" t="s">
        <v>31</v>
      </c>
      <c r="I30" s="22">
        <v>2</v>
      </c>
    </row>
    <row r="31" spans="1:9" s="14" customFormat="1" ht="60" x14ac:dyDescent="0.25">
      <c r="A31" s="21" t="s">
        <v>203</v>
      </c>
      <c r="B31" s="13" t="s">
        <v>143</v>
      </c>
      <c r="C31" s="13" t="s">
        <v>80</v>
      </c>
      <c r="D31" s="13" t="s">
        <v>22</v>
      </c>
      <c r="E31" s="22">
        <v>1616</v>
      </c>
      <c r="F31" s="22" t="s">
        <v>244</v>
      </c>
      <c r="G31" s="22">
        <v>2</v>
      </c>
      <c r="H31" s="23" t="s">
        <v>31</v>
      </c>
      <c r="I31" s="22">
        <v>1</v>
      </c>
    </row>
    <row r="32" spans="1:9" s="14" customFormat="1" ht="60" x14ac:dyDescent="0.25">
      <c r="A32" s="21" t="s">
        <v>180</v>
      </c>
      <c r="B32" s="13" t="s">
        <v>144</v>
      </c>
      <c r="C32" s="13" t="s">
        <v>81</v>
      </c>
      <c r="D32" s="13" t="s">
        <v>22</v>
      </c>
      <c r="E32" s="22">
        <v>1515</v>
      </c>
      <c r="F32" s="22" t="s">
        <v>244</v>
      </c>
      <c r="G32" s="22">
        <v>1</v>
      </c>
      <c r="H32" s="23" t="s">
        <v>31</v>
      </c>
      <c r="I32" s="22">
        <v>2</v>
      </c>
    </row>
    <row r="33" spans="1:9" s="14" customFormat="1" ht="60" x14ac:dyDescent="0.25">
      <c r="A33" s="21" t="s">
        <v>181</v>
      </c>
      <c r="B33" s="13" t="s">
        <v>145</v>
      </c>
      <c r="C33" s="13" t="s">
        <v>82</v>
      </c>
      <c r="D33" s="13" t="s">
        <v>22</v>
      </c>
      <c r="E33" s="24">
        <v>1515</v>
      </c>
      <c r="F33" s="22" t="s">
        <v>244</v>
      </c>
      <c r="G33" s="22">
        <v>1</v>
      </c>
      <c r="H33" s="23" t="s">
        <v>31</v>
      </c>
      <c r="I33" s="22">
        <v>1</v>
      </c>
    </row>
    <row r="34" spans="1:9" s="14" customFormat="1" ht="60" x14ac:dyDescent="0.25">
      <c r="A34" s="21" t="s">
        <v>182</v>
      </c>
      <c r="B34" s="13" t="s">
        <v>146</v>
      </c>
      <c r="C34" s="13" t="s">
        <v>83</v>
      </c>
      <c r="D34" s="13" t="s">
        <v>22</v>
      </c>
      <c r="E34" s="22">
        <v>1515</v>
      </c>
      <c r="F34" s="22" t="s">
        <v>244</v>
      </c>
      <c r="G34" s="22">
        <v>2</v>
      </c>
      <c r="H34" s="23" t="s">
        <v>31</v>
      </c>
      <c r="I34" s="22">
        <v>2</v>
      </c>
    </row>
    <row r="35" spans="1:9" s="14" customFormat="1" ht="60" x14ac:dyDescent="0.25">
      <c r="A35" s="21" t="s">
        <v>183</v>
      </c>
      <c r="B35" s="13" t="s">
        <v>147</v>
      </c>
      <c r="C35" s="13" t="s">
        <v>84</v>
      </c>
      <c r="D35" s="13" t="s">
        <v>22</v>
      </c>
      <c r="E35" s="22">
        <v>1515</v>
      </c>
      <c r="F35" s="22" t="s">
        <v>244</v>
      </c>
      <c r="G35" s="22">
        <v>2</v>
      </c>
      <c r="H35" s="23" t="s">
        <v>31</v>
      </c>
      <c r="I35" s="22">
        <v>1</v>
      </c>
    </row>
    <row r="36" spans="1:9" s="14" customFormat="1" ht="60" x14ac:dyDescent="0.25">
      <c r="A36" s="21" t="s">
        <v>184</v>
      </c>
      <c r="B36" s="13" t="s">
        <v>148</v>
      </c>
      <c r="C36" s="13" t="s">
        <v>85</v>
      </c>
      <c r="D36" s="13" t="s">
        <v>21</v>
      </c>
      <c r="E36" s="22">
        <v>1516</v>
      </c>
      <c r="F36" s="22" t="s">
        <v>244</v>
      </c>
      <c r="G36" s="22">
        <v>1</v>
      </c>
      <c r="H36" s="23" t="s">
        <v>31</v>
      </c>
      <c r="I36" s="22">
        <v>2</v>
      </c>
    </row>
    <row r="37" spans="1:9" s="14" customFormat="1" ht="60" x14ac:dyDescent="0.25">
      <c r="A37" s="21" t="s">
        <v>185</v>
      </c>
      <c r="B37" s="13" t="s">
        <v>149</v>
      </c>
      <c r="C37" s="13" t="s">
        <v>86</v>
      </c>
      <c r="D37" s="13" t="s">
        <v>21</v>
      </c>
      <c r="E37" s="22">
        <v>1516</v>
      </c>
      <c r="F37" s="22" t="s">
        <v>244</v>
      </c>
      <c r="G37" s="22">
        <v>1</v>
      </c>
      <c r="H37" s="23" t="s">
        <v>31</v>
      </c>
      <c r="I37" s="22">
        <v>1</v>
      </c>
    </row>
    <row r="38" spans="1:9" s="14" customFormat="1" ht="60" x14ac:dyDescent="0.25">
      <c r="A38" s="21" t="s">
        <v>186</v>
      </c>
      <c r="B38" s="13" t="s">
        <v>150</v>
      </c>
      <c r="C38" s="13" t="s">
        <v>87</v>
      </c>
      <c r="D38" s="13" t="s">
        <v>21</v>
      </c>
      <c r="E38" s="22">
        <v>1516</v>
      </c>
      <c r="F38" s="22" t="s">
        <v>244</v>
      </c>
      <c r="G38" s="22">
        <v>2</v>
      </c>
      <c r="H38" s="23" t="s">
        <v>31</v>
      </c>
      <c r="I38" s="22">
        <v>2</v>
      </c>
    </row>
    <row r="39" spans="1:9" s="14" customFormat="1" ht="60" x14ac:dyDescent="0.25">
      <c r="A39" s="21" t="s">
        <v>187</v>
      </c>
      <c r="B39" s="13" t="s">
        <v>151</v>
      </c>
      <c r="C39" s="13" t="s">
        <v>88</v>
      </c>
      <c r="D39" s="13" t="s">
        <v>21</v>
      </c>
      <c r="E39" s="22">
        <v>1516</v>
      </c>
      <c r="F39" s="22" t="s">
        <v>244</v>
      </c>
      <c r="G39" s="22">
        <v>2</v>
      </c>
      <c r="H39" s="23" t="s">
        <v>31</v>
      </c>
      <c r="I39" s="22">
        <v>1</v>
      </c>
    </row>
    <row r="40" spans="1:9" s="14" customFormat="1" ht="60" x14ac:dyDescent="0.25">
      <c r="A40" s="21" t="s">
        <v>204</v>
      </c>
      <c r="B40" s="13" t="s">
        <v>152</v>
      </c>
      <c r="C40" s="13" t="s">
        <v>89</v>
      </c>
      <c r="D40" s="13" t="s">
        <v>21</v>
      </c>
      <c r="E40" s="22">
        <v>1625</v>
      </c>
      <c r="F40" s="22" t="s">
        <v>244</v>
      </c>
      <c r="G40" s="22">
        <v>1</v>
      </c>
      <c r="H40" s="23" t="s">
        <v>31</v>
      </c>
      <c r="I40" s="22">
        <v>2</v>
      </c>
    </row>
    <row r="41" spans="1:9" s="14" customFormat="1" ht="60" x14ac:dyDescent="0.25">
      <c r="A41" s="21" t="s">
        <v>205</v>
      </c>
      <c r="B41" s="13" t="s">
        <v>153</v>
      </c>
      <c r="C41" s="13" t="s">
        <v>90</v>
      </c>
      <c r="D41" s="13" t="s">
        <v>21</v>
      </c>
      <c r="E41" s="22">
        <v>1625</v>
      </c>
      <c r="F41" s="22" t="s">
        <v>244</v>
      </c>
      <c r="G41" s="22">
        <v>1</v>
      </c>
      <c r="H41" s="23" t="s">
        <v>31</v>
      </c>
      <c r="I41" s="22">
        <v>1</v>
      </c>
    </row>
    <row r="42" spans="1:9" s="14" customFormat="1" ht="60" x14ac:dyDescent="0.25">
      <c r="A42" s="21" t="s">
        <v>206</v>
      </c>
      <c r="B42" s="13" t="s">
        <v>154</v>
      </c>
      <c r="C42" s="13" t="s">
        <v>91</v>
      </c>
      <c r="D42" s="13" t="s">
        <v>21</v>
      </c>
      <c r="E42" s="22">
        <v>1625</v>
      </c>
      <c r="F42" s="22" t="s">
        <v>244</v>
      </c>
      <c r="G42" s="22">
        <v>2</v>
      </c>
      <c r="H42" s="23" t="s">
        <v>31</v>
      </c>
      <c r="I42" s="22">
        <v>2</v>
      </c>
    </row>
    <row r="43" spans="1:9" s="14" customFormat="1" ht="60" x14ac:dyDescent="0.25">
      <c r="A43" s="21" t="s">
        <v>207</v>
      </c>
      <c r="B43" s="13" t="s">
        <v>155</v>
      </c>
      <c r="C43" s="13" t="s">
        <v>92</v>
      </c>
      <c r="D43" s="13" t="s">
        <v>21</v>
      </c>
      <c r="E43" s="22">
        <v>1625</v>
      </c>
      <c r="F43" s="22" t="s">
        <v>244</v>
      </c>
      <c r="G43" s="22">
        <v>2</v>
      </c>
      <c r="H43" s="23" t="s">
        <v>31</v>
      </c>
      <c r="I43" s="22">
        <v>1</v>
      </c>
    </row>
    <row r="44" spans="1:9" s="14" customFormat="1" ht="60" x14ac:dyDescent="0.25">
      <c r="A44" s="21" t="s">
        <v>208</v>
      </c>
      <c r="B44" s="13" t="s">
        <v>156</v>
      </c>
      <c r="C44" s="13" t="s">
        <v>93</v>
      </c>
      <c r="D44" s="13" t="s">
        <v>22</v>
      </c>
      <c r="E44" s="22">
        <v>1626</v>
      </c>
      <c r="F44" s="22" t="s">
        <v>244</v>
      </c>
      <c r="G44" s="22">
        <v>1</v>
      </c>
      <c r="H44" s="23" t="s">
        <v>31</v>
      </c>
      <c r="I44" s="22">
        <v>2</v>
      </c>
    </row>
    <row r="45" spans="1:9" s="14" customFormat="1" ht="60" x14ac:dyDescent="0.25">
      <c r="A45" s="21" t="s">
        <v>209</v>
      </c>
      <c r="B45" s="13" t="s">
        <v>157</v>
      </c>
      <c r="C45" s="13" t="s">
        <v>94</v>
      </c>
      <c r="D45" s="13" t="s">
        <v>22</v>
      </c>
      <c r="E45" s="22">
        <v>1626</v>
      </c>
      <c r="F45" s="22" t="s">
        <v>244</v>
      </c>
      <c r="G45" s="22">
        <v>1</v>
      </c>
      <c r="H45" s="23" t="s">
        <v>31</v>
      </c>
      <c r="I45" s="22">
        <v>1</v>
      </c>
    </row>
    <row r="46" spans="1:9" s="14" customFormat="1" ht="60" x14ac:dyDescent="0.25">
      <c r="A46" s="21" t="s">
        <v>210</v>
      </c>
      <c r="B46" s="13" t="s">
        <v>158</v>
      </c>
      <c r="C46" s="13" t="s">
        <v>95</v>
      </c>
      <c r="D46" s="13" t="s">
        <v>22</v>
      </c>
      <c r="E46" s="22">
        <v>1626</v>
      </c>
      <c r="F46" s="22" t="s">
        <v>244</v>
      </c>
      <c r="G46" s="22">
        <v>2</v>
      </c>
      <c r="H46" s="23" t="s">
        <v>31</v>
      </c>
      <c r="I46" s="22">
        <v>2</v>
      </c>
    </row>
    <row r="47" spans="1:9" s="14" customFormat="1" ht="60" x14ac:dyDescent="0.25">
      <c r="A47" s="21" t="s">
        <v>211</v>
      </c>
      <c r="B47" s="13" t="s">
        <v>159</v>
      </c>
      <c r="C47" s="13" t="s">
        <v>96</v>
      </c>
      <c r="D47" s="13" t="s">
        <v>22</v>
      </c>
      <c r="E47" s="22">
        <v>1626</v>
      </c>
      <c r="F47" s="22" t="s">
        <v>244</v>
      </c>
      <c r="G47" s="22">
        <v>2</v>
      </c>
      <c r="H47" s="23" t="s">
        <v>31</v>
      </c>
      <c r="I47" s="22">
        <v>1</v>
      </c>
    </row>
    <row r="48" spans="1:9" s="14" customFormat="1" ht="60" x14ac:dyDescent="0.25">
      <c r="A48" s="21" t="s">
        <v>188</v>
      </c>
      <c r="B48" s="13" t="s">
        <v>160</v>
      </c>
      <c r="C48" s="13" t="s">
        <v>97</v>
      </c>
      <c r="D48" s="13" t="s">
        <v>22</v>
      </c>
      <c r="E48" s="22">
        <v>1525</v>
      </c>
      <c r="F48" s="22" t="s">
        <v>244</v>
      </c>
      <c r="G48" s="22">
        <v>1</v>
      </c>
      <c r="H48" s="23" t="s">
        <v>31</v>
      </c>
      <c r="I48" s="22">
        <v>2</v>
      </c>
    </row>
    <row r="49" spans="1:9" s="14" customFormat="1" ht="60" x14ac:dyDescent="0.25">
      <c r="A49" s="21" t="s">
        <v>189</v>
      </c>
      <c r="B49" s="13" t="s">
        <v>161</v>
      </c>
      <c r="C49" s="13" t="s">
        <v>98</v>
      </c>
      <c r="D49" s="13" t="s">
        <v>22</v>
      </c>
      <c r="E49" s="22">
        <v>1525</v>
      </c>
      <c r="F49" s="22" t="s">
        <v>244</v>
      </c>
      <c r="G49" s="22">
        <v>1</v>
      </c>
      <c r="H49" s="23" t="s">
        <v>31</v>
      </c>
      <c r="I49" s="22">
        <v>1</v>
      </c>
    </row>
    <row r="50" spans="1:9" s="14" customFormat="1" ht="60" x14ac:dyDescent="0.25">
      <c r="A50" s="21" t="s">
        <v>190</v>
      </c>
      <c r="B50" s="13" t="s">
        <v>162</v>
      </c>
      <c r="C50" s="13" t="s">
        <v>99</v>
      </c>
      <c r="D50" s="13" t="s">
        <v>22</v>
      </c>
      <c r="E50" s="22">
        <v>1525</v>
      </c>
      <c r="F50" s="22" t="s">
        <v>244</v>
      </c>
      <c r="G50" s="22">
        <v>2</v>
      </c>
      <c r="H50" s="23" t="s">
        <v>31</v>
      </c>
      <c r="I50" s="22">
        <v>2</v>
      </c>
    </row>
    <row r="51" spans="1:9" s="14" customFormat="1" ht="45" x14ac:dyDescent="0.25">
      <c r="A51" s="21" t="s">
        <v>191</v>
      </c>
      <c r="B51" s="13" t="s">
        <v>163</v>
      </c>
      <c r="C51" s="13" t="s">
        <v>100</v>
      </c>
      <c r="D51" s="13" t="s">
        <v>22</v>
      </c>
      <c r="E51" s="22">
        <v>1525</v>
      </c>
      <c r="F51" s="22" t="s">
        <v>244</v>
      </c>
      <c r="G51" s="22">
        <v>2</v>
      </c>
      <c r="H51" s="23" t="s">
        <v>31</v>
      </c>
      <c r="I51" s="22">
        <v>1</v>
      </c>
    </row>
    <row r="52" spans="1:9" s="14" customFormat="1" ht="60" x14ac:dyDescent="0.25">
      <c r="A52" s="21" t="s">
        <v>192</v>
      </c>
      <c r="B52" s="13" t="s">
        <v>164</v>
      </c>
      <c r="C52" s="13" t="s">
        <v>101</v>
      </c>
      <c r="D52" s="13" t="s">
        <v>21</v>
      </c>
      <c r="E52" s="22">
        <v>1526</v>
      </c>
      <c r="F52" s="22" t="s">
        <v>244</v>
      </c>
      <c r="G52" s="22">
        <v>1</v>
      </c>
      <c r="H52" s="23" t="s">
        <v>31</v>
      </c>
      <c r="I52" s="22">
        <v>2</v>
      </c>
    </row>
    <row r="53" spans="1:9" s="14" customFormat="1" ht="60" x14ac:dyDescent="0.25">
      <c r="A53" s="21" t="s">
        <v>193</v>
      </c>
      <c r="B53" s="13" t="s">
        <v>165</v>
      </c>
      <c r="C53" s="13" t="s">
        <v>102</v>
      </c>
      <c r="D53" s="13" t="s">
        <v>21</v>
      </c>
      <c r="E53" s="22">
        <v>1526</v>
      </c>
      <c r="F53" s="22" t="s">
        <v>244</v>
      </c>
      <c r="G53" s="22">
        <v>1</v>
      </c>
      <c r="H53" s="23" t="s">
        <v>31</v>
      </c>
      <c r="I53" s="22">
        <v>1</v>
      </c>
    </row>
    <row r="54" spans="1:9" s="14" customFormat="1" ht="60" x14ac:dyDescent="0.25">
      <c r="A54" s="21" t="s">
        <v>194</v>
      </c>
      <c r="B54" s="13" t="s">
        <v>166</v>
      </c>
      <c r="C54" s="13" t="s">
        <v>103</v>
      </c>
      <c r="D54" s="13" t="s">
        <v>21</v>
      </c>
      <c r="E54" s="22">
        <v>1526</v>
      </c>
      <c r="F54" s="22" t="s">
        <v>244</v>
      </c>
      <c r="G54" s="22">
        <v>2</v>
      </c>
      <c r="H54" s="23" t="s">
        <v>31</v>
      </c>
      <c r="I54" s="22">
        <v>2</v>
      </c>
    </row>
    <row r="55" spans="1:9" s="14" customFormat="1" ht="45" x14ac:dyDescent="0.25">
      <c r="A55" s="21" t="s">
        <v>195</v>
      </c>
      <c r="B55" s="13" t="s">
        <v>167</v>
      </c>
      <c r="C55" s="13" t="s">
        <v>104</v>
      </c>
      <c r="D55" s="13" t="s">
        <v>21</v>
      </c>
      <c r="E55" s="22">
        <v>1526</v>
      </c>
      <c r="F55" s="22" t="s">
        <v>244</v>
      </c>
      <c r="G55" s="22">
        <v>2</v>
      </c>
      <c r="H55" s="23" t="s">
        <v>31</v>
      </c>
      <c r="I55" s="22">
        <v>1</v>
      </c>
    </row>
    <row r="56" spans="1:9" s="14" customFormat="1" ht="60" x14ac:dyDescent="0.25">
      <c r="A56" s="21" t="s">
        <v>232</v>
      </c>
      <c r="B56" s="13" t="s">
        <v>168</v>
      </c>
      <c r="C56" s="13" t="s">
        <v>105</v>
      </c>
      <c r="D56" s="13" t="s">
        <v>21</v>
      </c>
      <c r="E56" s="22">
        <v>2707</v>
      </c>
      <c r="F56" s="22">
        <v>2</v>
      </c>
      <c r="G56" s="22">
        <v>1</v>
      </c>
      <c r="H56" s="23" t="s">
        <v>31</v>
      </c>
      <c r="I56" s="22">
        <v>2</v>
      </c>
    </row>
    <row r="57" spans="1:9" s="14" customFormat="1" ht="60" x14ac:dyDescent="0.25">
      <c r="A57" s="21" t="s">
        <v>233</v>
      </c>
      <c r="B57" s="13" t="s">
        <v>169</v>
      </c>
      <c r="C57" s="13" t="s">
        <v>106</v>
      </c>
      <c r="D57" s="13" t="s">
        <v>21</v>
      </c>
      <c r="E57" s="22">
        <v>2707</v>
      </c>
      <c r="F57" s="22">
        <v>2</v>
      </c>
      <c r="G57" s="22">
        <v>1</v>
      </c>
      <c r="H57" s="23" t="s">
        <v>31</v>
      </c>
      <c r="I57" s="22">
        <v>1</v>
      </c>
    </row>
    <row r="58" spans="1:9" s="14" customFormat="1" ht="60" x14ac:dyDescent="0.25">
      <c r="A58" s="21" t="s">
        <v>234</v>
      </c>
      <c r="B58" s="13" t="s">
        <v>170</v>
      </c>
      <c r="C58" s="13" t="s">
        <v>107</v>
      </c>
      <c r="D58" s="13" t="s">
        <v>21</v>
      </c>
      <c r="E58" s="22">
        <v>2707</v>
      </c>
      <c r="F58" s="22">
        <v>1</v>
      </c>
      <c r="G58" s="22">
        <v>1</v>
      </c>
      <c r="H58" s="23" t="s">
        <v>31</v>
      </c>
      <c r="I58" s="22" t="s">
        <v>244</v>
      </c>
    </row>
    <row r="59" spans="1:9" s="14" customFormat="1" ht="60" x14ac:dyDescent="0.25">
      <c r="A59" s="21" t="s">
        <v>235</v>
      </c>
      <c r="B59" s="13" t="s">
        <v>171</v>
      </c>
      <c r="C59" s="13" t="s">
        <v>108</v>
      </c>
      <c r="D59" s="13" t="s">
        <v>21</v>
      </c>
      <c r="E59" s="22">
        <v>2707</v>
      </c>
      <c r="F59" s="22">
        <v>2</v>
      </c>
      <c r="G59" s="22">
        <v>2</v>
      </c>
      <c r="H59" s="23" t="s">
        <v>31</v>
      </c>
      <c r="I59" s="22">
        <v>2</v>
      </c>
    </row>
    <row r="60" spans="1:9" s="14" customFormat="1" ht="60" x14ac:dyDescent="0.25">
      <c r="A60" s="21" t="s">
        <v>236</v>
      </c>
      <c r="B60" s="13" t="s">
        <v>172</v>
      </c>
      <c r="C60" s="13" t="s">
        <v>109</v>
      </c>
      <c r="D60" s="13" t="s">
        <v>21</v>
      </c>
      <c r="E60" s="22">
        <v>2707</v>
      </c>
      <c r="F60" s="22">
        <v>2</v>
      </c>
      <c r="G60" s="22">
        <v>2</v>
      </c>
      <c r="H60" s="23" t="s">
        <v>31</v>
      </c>
      <c r="I60" s="22">
        <v>1</v>
      </c>
    </row>
    <row r="61" spans="1:9" s="14" customFormat="1" ht="60" x14ac:dyDescent="0.25">
      <c r="A61" s="21" t="s">
        <v>237</v>
      </c>
      <c r="B61" s="13" t="s">
        <v>173</v>
      </c>
      <c r="C61" s="13" t="s">
        <v>110</v>
      </c>
      <c r="D61" s="13" t="s">
        <v>21</v>
      </c>
      <c r="E61" s="22">
        <v>2707</v>
      </c>
      <c r="F61" s="22">
        <v>1</v>
      </c>
      <c r="G61" s="22">
        <v>2</v>
      </c>
      <c r="H61" s="23" t="s">
        <v>31</v>
      </c>
      <c r="I61" s="22" t="s">
        <v>244</v>
      </c>
    </row>
    <row r="62" spans="1:9" s="14" customFormat="1" ht="60" x14ac:dyDescent="0.25">
      <c r="A62" s="21" t="s">
        <v>226</v>
      </c>
      <c r="B62" s="13" t="s">
        <v>174</v>
      </c>
      <c r="C62" s="13" t="s">
        <v>111</v>
      </c>
      <c r="D62" s="13" t="s">
        <v>22</v>
      </c>
      <c r="E62" s="22">
        <v>2706</v>
      </c>
      <c r="F62" s="22">
        <v>2</v>
      </c>
      <c r="G62" s="22">
        <v>1</v>
      </c>
      <c r="H62" s="23" t="s">
        <v>31</v>
      </c>
      <c r="I62" s="22">
        <v>2</v>
      </c>
    </row>
    <row r="63" spans="1:9" s="14" customFormat="1" ht="60" x14ac:dyDescent="0.25">
      <c r="A63" s="21" t="s">
        <v>227</v>
      </c>
      <c r="B63" s="13" t="s">
        <v>175</v>
      </c>
      <c r="C63" s="13" t="s">
        <v>112</v>
      </c>
      <c r="D63" s="13" t="s">
        <v>22</v>
      </c>
      <c r="E63" s="22">
        <v>2706</v>
      </c>
      <c r="F63" s="22">
        <v>2</v>
      </c>
      <c r="G63" s="22">
        <v>1</v>
      </c>
      <c r="H63" s="23" t="s">
        <v>31</v>
      </c>
      <c r="I63" s="22">
        <v>1</v>
      </c>
    </row>
    <row r="64" spans="1:9" s="14" customFormat="1" ht="60" x14ac:dyDescent="0.25">
      <c r="A64" s="21" t="s">
        <v>228</v>
      </c>
      <c r="B64" s="13" t="s">
        <v>176</v>
      </c>
      <c r="C64" s="13" t="s">
        <v>113</v>
      </c>
      <c r="D64" s="13" t="s">
        <v>22</v>
      </c>
      <c r="E64" s="22">
        <v>2706</v>
      </c>
      <c r="F64" s="22">
        <v>1</v>
      </c>
      <c r="G64" s="22">
        <v>1</v>
      </c>
      <c r="H64" s="23" t="s">
        <v>31</v>
      </c>
      <c r="I64" s="22" t="s">
        <v>244</v>
      </c>
    </row>
    <row r="65" spans="1:9" s="14" customFormat="1" ht="60" x14ac:dyDescent="0.25">
      <c r="A65" s="21" t="s">
        <v>229</v>
      </c>
      <c r="B65" s="13" t="s">
        <v>177</v>
      </c>
      <c r="C65" s="13" t="s">
        <v>114</v>
      </c>
      <c r="D65" s="13" t="s">
        <v>22</v>
      </c>
      <c r="E65" s="22">
        <v>2706</v>
      </c>
      <c r="F65" s="22">
        <v>2</v>
      </c>
      <c r="G65" s="22">
        <v>2</v>
      </c>
      <c r="H65" s="23" t="s">
        <v>31</v>
      </c>
      <c r="I65" s="22">
        <v>2</v>
      </c>
    </row>
    <row r="66" spans="1:9" s="14" customFormat="1" ht="60" x14ac:dyDescent="0.25">
      <c r="A66" s="21" t="s">
        <v>230</v>
      </c>
      <c r="B66" s="13" t="s">
        <v>178</v>
      </c>
      <c r="C66" s="13" t="s">
        <v>115</v>
      </c>
      <c r="D66" s="13" t="s">
        <v>22</v>
      </c>
      <c r="E66" s="22">
        <v>2706</v>
      </c>
      <c r="F66" s="22">
        <v>2</v>
      </c>
      <c r="G66" s="22">
        <v>2</v>
      </c>
      <c r="H66" s="23" t="s">
        <v>31</v>
      </c>
      <c r="I66" s="22">
        <v>1</v>
      </c>
    </row>
    <row r="67" spans="1:9" s="14" customFormat="1" ht="60" x14ac:dyDescent="0.25">
      <c r="A67" s="21" t="s">
        <v>231</v>
      </c>
      <c r="B67" s="13" t="s">
        <v>179</v>
      </c>
      <c r="C67" s="13" t="s">
        <v>116</v>
      </c>
      <c r="D67" s="13" t="s">
        <v>22</v>
      </c>
      <c r="E67" s="22">
        <v>2706</v>
      </c>
      <c r="F67" s="22">
        <v>1</v>
      </c>
      <c r="G67" s="22">
        <v>2</v>
      </c>
      <c r="H67" s="23" t="s">
        <v>31</v>
      </c>
      <c r="I67" s="22" t="s">
        <v>244</v>
      </c>
    </row>
  </sheetData>
  <mergeCells count="5">
    <mergeCell ref="A1:A2"/>
    <mergeCell ref="B1:B2"/>
    <mergeCell ref="C1:C2"/>
    <mergeCell ref="D1:D2"/>
    <mergeCell ref="E1:I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vt:i4>
      </vt:variant>
    </vt:vector>
  </HeadingPairs>
  <TitlesOfParts>
    <vt:vector size="6" baseType="lpstr">
      <vt:lpstr>Щоденні</vt:lpstr>
      <vt:lpstr>6DX</vt:lpstr>
      <vt:lpstr>Схема 6DX</vt:lpstr>
      <vt:lpstr>Сх. 381,381-А</vt:lpstr>
      <vt:lpstr>'6DX'!Заголовки_для_печати</vt:lpstr>
      <vt:lpstr>'Схема 6DX'!Заголовки_для_печати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2020-01-24T13:19:10Z</dcterms:modified>
</cp:coreProperties>
</file>